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 hidePivotFieldList="1"/>
  <mc:AlternateContent xmlns:mc="http://schemas.openxmlformats.org/markup-compatibility/2006">
    <mc:Choice Requires="x15">
      <x15ac:absPath xmlns:x15ac="http://schemas.microsoft.com/office/spreadsheetml/2010/11/ac" url="/Users/grameemmanuel/Library/Mobile Documents/com~apple~CloudDocs/Molloy college spring semester 2022/"/>
    </mc:Choice>
  </mc:AlternateContent>
  <xr:revisionPtr revIDLastSave="0" documentId="8_{761F946F-5493-3C40-9274-2E4F429CC3C5}" xr6:coauthVersionLast="47" xr6:coauthVersionMax="47" xr10:uidLastSave="{00000000-0000-0000-0000-000000000000}"/>
  <bookViews>
    <workbookView xWindow="0" yWindow="500" windowWidth="25300" windowHeight="12420" firstSheet="1" activeTab="6" xr2:uid="{00000000-000D-0000-FFFF-FFFF00000000}"/>
  </bookViews>
  <sheets>
    <sheet name="Cover Page " sheetId="1" r:id="rId1"/>
    <sheet name="Customer File" sheetId="2" r:id="rId2"/>
    <sheet name="Price List " sheetId="3" r:id="rId3"/>
    <sheet name="Pivot Table " sheetId="5" r:id="rId4"/>
    <sheet name="Sales Ledger" sheetId="4" r:id="rId5"/>
    <sheet name="Total Sales " sheetId="6" r:id="rId6"/>
    <sheet name="Dashboard " sheetId="7" r:id="rId7"/>
    <sheet name="Appendix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6" i="7" l="1"/>
  <c r="E36" i="7"/>
  <c r="F32" i="7"/>
  <c r="E32" i="7"/>
  <c r="F27" i="7"/>
  <c r="E27" i="7"/>
  <c r="F22" i="7"/>
  <c r="E22" i="7"/>
  <c r="F16" i="7"/>
  <c r="E16" i="7"/>
  <c r="C16" i="7"/>
  <c r="C7" i="7"/>
  <c r="C11" i="5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" i="4"/>
</calcChain>
</file>

<file path=xl/sharedStrings.xml><?xml version="1.0" encoding="utf-8"?>
<sst xmlns="http://schemas.openxmlformats.org/spreadsheetml/2006/main" count="264" uniqueCount="167">
  <si>
    <t>Analysis of Demographics and Purchasing Patterns of Customers</t>
  </si>
  <si>
    <t>27/04/2022</t>
  </si>
  <si>
    <t>Demographics of the customers</t>
  </si>
  <si>
    <t xml:space="preserve">Customer File </t>
  </si>
  <si>
    <t xml:space="preserve">Price List </t>
  </si>
  <si>
    <t xml:space="preserve">Sales Ledger </t>
  </si>
  <si>
    <t xml:space="preserve">Pivot Table </t>
  </si>
  <si>
    <t xml:space="preserve">Total Sales </t>
  </si>
  <si>
    <t xml:space="preserve">Appendix </t>
  </si>
  <si>
    <t xml:space="preserve">Dashboard </t>
  </si>
  <si>
    <t xml:space="preserve">List of items with their prices and item number's </t>
  </si>
  <si>
    <t xml:space="preserve">Items that were purchased with the quanity and date of purchase </t>
  </si>
  <si>
    <t>What items were bought in what month and by who</t>
  </si>
  <si>
    <t xml:space="preserve">Total sale by each customer </t>
  </si>
  <si>
    <t xml:space="preserve">Graphs and Tables of Important information </t>
  </si>
  <si>
    <t>Customer ID</t>
  </si>
  <si>
    <t xml:space="preserve">Customers </t>
  </si>
  <si>
    <t xml:space="preserve">Zip Code </t>
  </si>
  <si>
    <t xml:space="preserve">State/County </t>
  </si>
  <si>
    <t xml:space="preserve">Age </t>
  </si>
  <si>
    <t xml:space="preserve">Male/Female </t>
  </si>
  <si>
    <t xml:space="preserve">Johnson </t>
  </si>
  <si>
    <t xml:space="preserve">Peter </t>
  </si>
  <si>
    <t xml:space="preserve">Eveyln </t>
  </si>
  <si>
    <t xml:space="preserve">Mary </t>
  </si>
  <si>
    <t>Zachariah</t>
  </si>
  <si>
    <t xml:space="preserve">William </t>
  </si>
  <si>
    <t xml:space="preserve">Lucy </t>
  </si>
  <si>
    <t>Stella</t>
  </si>
  <si>
    <t xml:space="preserve">Purity </t>
  </si>
  <si>
    <t xml:space="preserve">Esther </t>
  </si>
  <si>
    <t xml:space="preserve">Francis </t>
  </si>
  <si>
    <t xml:space="preserve">Westchester </t>
  </si>
  <si>
    <t>Putnam</t>
  </si>
  <si>
    <t>New Jersey</t>
  </si>
  <si>
    <t xml:space="preserve">Rockland </t>
  </si>
  <si>
    <t>Nassau</t>
  </si>
  <si>
    <t xml:space="preserve">Boroughs </t>
  </si>
  <si>
    <t xml:space="preserve">New Jersey </t>
  </si>
  <si>
    <t>M</t>
  </si>
  <si>
    <t>F</t>
  </si>
  <si>
    <t xml:space="preserve">Harrison </t>
  </si>
  <si>
    <t>Serah</t>
  </si>
  <si>
    <t>Michael</t>
  </si>
  <si>
    <t xml:space="preserve">Andrew </t>
  </si>
  <si>
    <t>Mercy</t>
  </si>
  <si>
    <t xml:space="preserve">Rachael </t>
  </si>
  <si>
    <t xml:space="preserve">Ruth </t>
  </si>
  <si>
    <t xml:space="preserve">Hilda </t>
  </si>
  <si>
    <t>Stephen</t>
  </si>
  <si>
    <t xml:space="preserve">Samuel </t>
  </si>
  <si>
    <t>Westchester</t>
  </si>
  <si>
    <t xml:space="preserve">County </t>
  </si>
  <si>
    <t xml:space="preserve">Count of Customers </t>
  </si>
  <si>
    <t>Rockland</t>
  </si>
  <si>
    <t xml:space="preserve">Item Number </t>
  </si>
  <si>
    <t>Items</t>
  </si>
  <si>
    <t>Uniforms</t>
  </si>
  <si>
    <t>Towels</t>
  </si>
  <si>
    <t xml:space="preserve">Aprons </t>
  </si>
  <si>
    <t xml:space="preserve">Table cloths &amp; Napkins </t>
  </si>
  <si>
    <t>Walk off mats</t>
  </si>
  <si>
    <t>SPA Sheets</t>
  </si>
  <si>
    <t>Prices per Item ($)</t>
  </si>
  <si>
    <t>Date of purchase</t>
  </si>
  <si>
    <t>Item</t>
  </si>
  <si>
    <t xml:space="preserve">Quantity </t>
  </si>
  <si>
    <t>17/01/2022</t>
  </si>
  <si>
    <t>15/04/2022</t>
  </si>
  <si>
    <t>22/02/2022</t>
  </si>
  <si>
    <t>17/03/2022</t>
  </si>
  <si>
    <t>22/04/2022</t>
  </si>
  <si>
    <t>13/04/2022</t>
  </si>
  <si>
    <t>28/01/2022</t>
  </si>
  <si>
    <t>29/04/2022</t>
  </si>
  <si>
    <t>19/02/2022</t>
  </si>
  <si>
    <t>19/04/2022</t>
  </si>
  <si>
    <t xml:space="preserve">Uniforms </t>
  </si>
  <si>
    <t>Table cloths &amp; Napkins</t>
  </si>
  <si>
    <t>Walk off mat</t>
  </si>
  <si>
    <t xml:space="preserve">Total Amount of sales </t>
  </si>
  <si>
    <t>Price list</t>
  </si>
  <si>
    <t xml:space="preserve">Sum of Quantity </t>
  </si>
  <si>
    <t>Column Label</t>
  </si>
  <si>
    <t>Mar</t>
  </si>
  <si>
    <t>Row labels</t>
  </si>
  <si>
    <t>Grand total</t>
  </si>
  <si>
    <t xml:space="preserve">April </t>
  </si>
  <si>
    <t>206 Walk of mat</t>
  </si>
  <si>
    <t>210 SPA Sheets</t>
  </si>
  <si>
    <t>211Walk of mat</t>
  </si>
  <si>
    <t xml:space="preserve">213 Uniforms </t>
  </si>
  <si>
    <t>215Table cloths &amp; Napkins</t>
  </si>
  <si>
    <t>220Uniforms</t>
  </si>
  <si>
    <t xml:space="preserve">Grand total </t>
  </si>
  <si>
    <t xml:space="preserve">Item </t>
  </si>
  <si>
    <t xml:space="preserve">Months </t>
  </si>
  <si>
    <t>Jan</t>
  </si>
  <si>
    <t>Feb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</si>
  <si>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</si>
  <si>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</si>
  <si>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</si>
  <si>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</si>
  <si>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</si>
  <si>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</si>
  <si>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</si>
  <si>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</si>
  <si>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Male/Female</t>
  </si>
  <si>
    <t>Column1</t>
  </si>
  <si>
    <t>Top 5 customers (based on dollar sale)</t>
  </si>
  <si>
    <t>Customer Name</t>
  </si>
  <si>
    <t>Lucy</t>
  </si>
  <si>
    <t>Purity</t>
  </si>
  <si>
    <t>Andrew</t>
  </si>
  <si>
    <t>Esther</t>
  </si>
  <si>
    <t>Amount Spend ($)</t>
  </si>
  <si>
    <t>Bottom 5 Customers (based on dollar sale)</t>
  </si>
  <si>
    <t xml:space="preserve">Amount Spend </t>
  </si>
  <si>
    <t>Rachael</t>
  </si>
  <si>
    <t>Ruth</t>
  </si>
  <si>
    <t>Mary</t>
  </si>
  <si>
    <t>Hilda</t>
  </si>
  <si>
    <t>Top 3 selling months (based on quantity)</t>
  </si>
  <si>
    <t>Quantity</t>
  </si>
  <si>
    <t>January</t>
  </si>
  <si>
    <t>March</t>
  </si>
  <si>
    <t>Bottom Selling month (based on quantity</t>
  </si>
  <si>
    <t xml:space="preserve">February </t>
  </si>
  <si>
    <t>6 spa sheet</t>
  </si>
  <si>
    <t>16 towels</t>
  </si>
  <si>
    <t>7 towel</t>
  </si>
  <si>
    <t>3 aprons</t>
  </si>
  <si>
    <t>4 spa sheet</t>
  </si>
  <si>
    <t>6 walk off mats</t>
  </si>
  <si>
    <t>7 walk off mat</t>
  </si>
  <si>
    <t>1 uniform</t>
  </si>
  <si>
    <t>3 uniforms</t>
  </si>
  <si>
    <t>6 spa sheets</t>
  </si>
  <si>
    <t>8 spa sheet</t>
  </si>
  <si>
    <t>3 walk off mat</t>
  </si>
  <si>
    <t>4 towels</t>
  </si>
  <si>
    <t>9 uniforms</t>
  </si>
  <si>
    <t>5 spa sheet</t>
  </si>
  <si>
    <t>2 table cloths</t>
  </si>
  <si>
    <t>2 aprons</t>
  </si>
  <si>
    <t>1 table cloths</t>
  </si>
  <si>
    <t>7 aprons</t>
  </si>
  <si>
    <t xml:space="preserve">2 uniforms </t>
  </si>
  <si>
    <t>SPA SHEETS</t>
  </si>
  <si>
    <t>NO.</t>
  </si>
  <si>
    <t xml:space="preserve">Towel </t>
  </si>
  <si>
    <t xml:space="preserve">No. </t>
  </si>
  <si>
    <t xml:space="preserve">Apron </t>
  </si>
  <si>
    <t xml:space="preserve">no. </t>
  </si>
  <si>
    <t xml:space="preserve">Table cloths </t>
  </si>
  <si>
    <t>IF/AND</t>
  </si>
  <si>
    <t>Used the if/and function to find the state that the customer lives in</t>
  </si>
  <si>
    <t>Customer File sheet (State the customers live in)</t>
  </si>
  <si>
    <t>SUM</t>
  </si>
  <si>
    <t>Used the sum function to find the total amount of sales and the total quantity sold</t>
  </si>
  <si>
    <t>Sales Ledger sheet (Quantity Sold and Total Amount of Sales)</t>
  </si>
  <si>
    <t>DATE</t>
  </si>
  <si>
    <t>Used the date function with the randbetween function to find a random date in between a certain time frame</t>
  </si>
  <si>
    <t>Customer File sheet (date)</t>
  </si>
  <si>
    <t>COUNTIF</t>
  </si>
  <si>
    <t>Used the countif function with the countif function to find the quantity sold to customers from each state and to find out how many customers were from each state</t>
  </si>
  <si>
    <t>Customer File sheet (amount of customers from each state).       Sales Ledger sheet (Quantity sold) Price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</si>
</sst>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/>
    <xf numFmtId="14" fontId="0" fillId="0" borderId="0" xfId="0" applyNumberForma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1" xfId="0" applyFill="1" applyBorder="1"/>
    <xf numFmtId="0" fontId="0" fillId="5" borderId="3" xfId="0" applyFont="1" applyFill="1" applyBorder="1"/>
    <xf numFmtId="0" fontId="0" fillId="0" borderId="3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5">
    <dxf>
      <numFmt numFmtId="164" formatCode="mm/dd/yyyy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Count of Customers by County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'Customer File'!$H$1</c:f>
              <c:strCache>
                <c:ptCount val="1"/>
                <c:pt idx="0">
                  <c:v>Count of Customers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'Customer File'!$G$2:$G$7</c:f>
              <c:strCache>
                <c:ptCount val="6"/>
                <c:pt idx="0">
                  <c:v>Westchester </c:v>
                </c:pt>
                <c:pt idx="1">
                  <c:v>Putnam</c:v>
                </c:pt>
                <c:pt idx="2">
                  <c:v>New Jersey</c:v>
                </c:pt>
                <c:pt idx="3">
                  <c:v>Nassau</c:v>
                </c:pt>
                <c:pt idx="4">
                  <c:v>Boroughs </c:v>
                </c:pt>
                <c:pt idx="5">
                  <c:v>Rockland</c:v>
                </c:pt>
              </c:strCache>
            </c:strRef>
          </c:cat>
          <c:val>
            <c:numRef>
              <c:f>'Customer File'!$H$2:$H$7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1-2A44-9696-281011CF7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262656"/>
        <c:axId val="350261480"/>
      </c:barChart>
      <c:catAx>
        <c:axId val="35026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61480"/>
        <c:crosses val="autoZero"/>
        <c:auto val="1"/>
        <c:lblAlgn val="ctr"/>
        <c:lblOffset val="100"/>
        <c:noMultiLvlLbl val="0"/>
      </c:catAx>
      <c:valAx>
        <c:axId val="35026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6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7</xdr:row>
      <xdr:rowOff>80962</xdr:rowOff>
    </xdr:from>
    <xdr:to>
      <xdr:col>11</xdr:col>
      <xdr:colOff>600075</xdr:colOff>
      <xdr:row>21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0000000}" name="Table14" displayName="Table14" ref="A1:F22" totalsRowShown="0">
  <autoFilter ref="A1:F22" xr:uid="{00000000-0009-0000-0100-00000E000000}"/>
  <tableColumns count="6">
    <tableColumn id="1" xr3:uid="{00000000-0010-0000-0000-000001000000}" name="Customer ID"/>
    <tableColumn id="2" xr3:uid="{00000000-0010-0000-0000-000002000000}" name="Customers "/>
    <tableColumn id="3" xr3:uid="{00000000-0010-0000-0000-000003000000}" name="Zip Code "/>
    <tableColumn id="4" xr3:uid="{00000000-0010-0000-0000-000004000000}" name="State/County "/>
    <tableColumn id="5" xr3:uid="{00000000-0010-0000-0000-000005000000}" name="Age "/>
    <tableColumn id="6" xr3:uid="{00000000-0010-0000-0000-000006000000}" name="Male/Female 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Table7" displayName="Table7" ref="E1:F4" totalsRowShown="0">
  <autoFilter ref="E1:F4" xr:uid="{00000000-0009-0000-0100-000007000000}"/>
  <tableColumns count="2">
    <tableColumn id="1" xr3:uid="{00000000-0010-0000-0900-000001000000}" name="Top 3 selling months (based on quantity)"/>
    <tableColumn id="2" xr3:uid="{00000000-0010-0000-0900-000002000000}" name="Quantity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Table8" displayName="Table8" ref="E6:F7" totalsRowShown="0">
  <autoFilter ref="E6:F7" xr:uid="{00000000-0009-0000-0100-000008000000}"/>
  <tableColumns count="2">
    <tableColumn id="1" xr3:uid="{00000000-0010-0000-0A00-000001000000}" name="Bottom Selling month (based on quantity"/>
    <tableColumn id="2" xr3:uid="{00000000-0010-0000-0A00-000002000000}" name="Quantity 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Table9" displayName="Table9" ref="E10:F16" totalsRowShown="0">
  <autoFilter ref="E10:F16" xr:uid="{00000000-0009-0000-0100-000009000000}"/>
  <tableColumns count="2">
    <tableColumn id="1" xr3:uid="{00000000-0010-0000-0B00-000001000000}" name="SPA SHEETS"/>
    <tableColumn id="2" xr3:uid="{00000000-0010-0000-0B00-000002000000}" name="NO.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Table10" displayName="Table10" ref="E17:F22" totalsRowShown="0">
  <autoFilter ref="E17:F22" xr:uid="{00000000-0009-0000-0100-00000A000000}"/>
  <tableColumns count="2">
    <tableColumn id="1" xr3:uid="{00000000-0010-0000-0C00-000001000000}" name="Towel "/>
    <tableColumn id="2" xr3:uid="{00000000-0010-0000-0C00-000002000000}" name="No. 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D000000}" name="Table11" displayName="Table11" ref="E23:F36" totalsRowShown="0">
  <autoFilter ref="E23:F36" xr:uid="{00000000-0009-0000-0100-00000B000000}"/>
  <tableColumns count="2">
    <tableColumn id="1" xr3:uid="{00000000-0010-0000-0D00-000001000000}" name="Apron "/>
    <tableColumn id="2" xr3:uid="{00000000-0010-0000-0D00-000002000000}" name="no. 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1000000}" name="Table13" displayName="Table13" ref="A1:C7" totalsRowShown="0">
  <autoFilter ref="A1:C7" xr:uid="{00000000-0009-0000-0100-00000D000000}"/>
  <tableColumns count="3">
    <tableColumn id="1" xr3:uid="{00000000-0010-0000-0100-000001000000}" name="Item Number "/>
    <tableColumn id="2" xr3:uid="{00000000-0010-0000-0100-000002000000}" name="Items"/>
    <tableColumn id="3" xr3:uid="{00000000-0010-0000-0100-000003000000}" name="Prices per Item ($)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3:A12" totalsRowShown="0" dataDxfId="4">
  <autoFilter ref="A3:A12" xr:uid="{00000000-0009-0000-0100-000003000000}"/>
  <tableColumns count="1">
    <tableColumn id="1" xr3:uid="{00000000-0010-0000-0200-000001000000}" name="Column1" dataDxf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B3:B13" totalsRowShown="0" dataDxfId="2">
  <autoFilter ref="B3:B13" xr:uid="{00000000-0009-0000-0100-000004000000}"/>
  <tableColumns count="1">
    <tableColumn id="1" xr3:uid="{00000000-0010-0000-0300-000001000000}" name="Column1" dataDxf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Table12" displayName="Table12" ref="A1:G22" totalsRowShown="0">
  <autoFilter ref="A1:G22" xr:uid="{00000000-0009-0000-0100-00000C000000}"/>
  <tableColumns count="7">
    <tableColumn id="1" xr3:uid="{00000000-0010-0000-0400-000001000000}" name="Customer ID"/>
    <tableColumn id="2" xr3:uid="{00000000-0010-0000-0400-000002000000}" name="Date of purchase" dataDxfId="0"/>
    <tableColumn id="3" xr3:uid="{00000000-0010-0000-0400-000003000000}" name="Item Number "/>
    <tableColumn id="4" xr3:uid="{00000000-0010-0000-0400-000004000000}" name="Item"/>
    <tableColumn id="5" xr3:uid="{00000000-0010-0000-0400-000005000000}" name="Quantity "/>
    <tableColumn id="6" xr3:uid="{00000000-0010-0000-0400-000006000000}" name="Price list"/>
    <tableColumn id="7" xr3:uid="{00000000-0010-0000-0400-000007000000}" name="Total Amount of sales ">
      <calculatedColumnFormula>E2*F2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5000000}" name="Table1" displayName="Table1" ref="A1:A1048576" totalsRowShown="0">
  <autoFilter ref="A1:A1048576" xr:uid="{00000000-0009-0000-0100-000001000000}"/>
  <tableColumns count="1">
    <tableColumn id="1" xr3:uid="{00000000-0010-0000-0500-000001000000}" name="Customer ID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Table2" displayName="Table2" ref="B1:B1048576" totalsRowShown="0">
  <autoFilter ref="B1:B1048576" xr:uid="{00000000-0009-0000-0100-000002000000}"/>
  <tableColumns count="1">
    <tableColumn id="1" xr3:uid="{00000000-0010-0000-0600-000001000000}" name="Column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7000000}" name="Table5" displayName="Table5" ref="A1:C7" totalsRowShown="0">
  <autoFilter ref="A1:C7" xr:uid="{00000000-0009-0000-0100-000005000000}"/>
  <tableColumns count="3">
    <tableColumn id="1" xr3:uid="{00000000-0010-0000-0700-000001000000}" name="Top 5 customers (based on dollar sale)"/>
    <tableColumn id="2" xr3:uid="{00000000-0010-0000-0700-000002000000}" name="Customer Name"/>
    <tableColumn id="3" xr3:uid="{00000000-0010-0000-0700-000003000000}" name="Amount Spend ($)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Table6" displayName="Table6" ref="A9:C16" totalsRowCount="1">
  <autoFilter ref="A9:C15" xr:uid="{00000000-0009-0000-0100-000006000000}"/>
  <tableColumns count="3">
    <tableColumn id="1" xr3:uid="{00000000-0010-0000-0800-000001000000}" name="Bottom 5 Customers (based on dollar sale)"/>
    <tableColumn id="2" xr3:uid="{00000000-0010-0000-0800-000002000000}" name="Customer Name"/>
    <tableColumn id="3" xr3:uid="{00000000-0010-0000-0800-000003000000}" name="Amount Spend " totalsRowFunction="custom">
      <totalsRowFormula>SUM(C10:C15)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opLeftCell="A7" workbookViewId="0">
      <selection activeCell="B9" sqref="B9"/>
    </sheetView>
  </sheetViews>
  <sheetFormatPr baseColWidth="10" defaultColWidth="8.83203125" defaultRowHeight="15" x14ac:dyDescent="0.2"/>
  <cols>
    <col min="1" max="1" width="57.5" customWidth="1"/>
    <col min="2" max="2" width="36.6640625" customWidth="1"/>
  </cols>
  <sheetData>
    <row r="1" spans="1:2" x14ac:dyDescent="0.2">
      <c r="A1" s="14" t="s">
        <v>0</v>
      </c>
      <c r="B1" s="14"/>
    </row>
    <row r="2" spans="1:2" x14ac:dyDescent="0.2">
      <c r="A2" t="s">
        <v>1</v>
      </c>
    </row>
    <row r="4" spans="1:2" ht="16" x14ac:dyDescent="0.2">
      <c r="A4" s="1" t="s">
        <v>3</v>
      </c>
      <c r="B4" s="1" t="s">
        <v>2</v>
      </c>
    </row>
    <row r="5" spans="1:2" x14ac:dyDescent="0.2">
      <c r="A5" t="s">
        <v>4</v>
      </c>
      <c r="B5" t="s">
        <v>10</v>
      </c>
    </row>
    <row r="6" spans="1:2" x14ac:dyDescent="0.2">
      <c r="A6" t="s">
        <v>5</v>
      </c>
      <c r="B6" t="s">
        <v>11</v>
      </c>
    </row>
    <row r="7" spans="1:2" x14ac:dyDescent="0.2">
      <c r="A7" t="s">
        <v>6</v>
      </c>
      <c r="B7" t="s">
        <v>12</v>
      </c>
    </row>
    <row r="8" spans="1:2" x14ac:dyDescent="0.2">
      <c r="A8" t="s">
        <v>7</v>
      </c>
      <c r="B8" t="s">
        <v>13</v>
      </c>
    </row>
    <row r="9" spans="1:2" x14ac:dyDescent="0.2">
      <c r="A9" t="s">
        <v>9</v>
      </c>
      <c r="B9" t="s">
        <v>14</v>
      </c>
    </row>
    <row r="10" spans="1:2" x14ac:dyDescent="0.2">
      <c r="A10" t="s">
        <v>8</v>
      </c>
    </row>
  </sheetData>
  <mergeCells count="1">
    <mergeCell ref="A1:B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M8" sqref="M8"/>
    </sheetView>
  </sheetViews>
  <sheetFormatPr baseColWidth="10" defaultColWidth="8.83203125" defaultRowHeight="15" x14ac:dyDescent="0.2"/>
  <cols>
    <col min="1" max="1" width="14" customWidth="1"/>
    <col min="2" max="2" width="13" customWidth="1"/>
    <col min="3" max="3" width="12.6640625" customWidth="1"/>
    <col min="4" max="4" width="15.33203125" customWidth="1"/>
    <col min="6" max="6" width="15.5" customWidth="1"/>
    <col min="7" max="7" width="13.83203125" customWidth="1"/>
    <col min="8" max="8" width="18.5" customWidth="1"/>
  </cols>
  <sheetData>
    <row r="1" spans="1:10" x14ac:dyDescent="0.2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s="3" t="s">
        <v>52</v>
      </c>
      <c r="H1" s="4" t="s">
        <v>53</v>
      </c>
      <c r="I1" s="2"/>
    </row>
    <row r="2" spans="1:10" x14ac:dyDescent="0.2">
      <c r="A2">
        <v>200</v>
      </c>
      <c r="B2" t="s">
        <v>21</v>
      </c>
      <c r="D2" t="s">
        <v>32</v>
      </c>
      <c r="E2">
        <v>44</v>
      </c>
      <c r="F2" t="s">
        <v>39</v>
      </c>
      <c r="G2" s="3" t="s">
        <v>32</v>
      </c>
      <c r="H2" s="4">
        <v>5</v>
      </c>
      <c r="I2" s="2"/>
    </row>
    <row r="3" spans="1:10" x14ac:dyDescent="0.2">
      <c r="A3">
        <v>201</v>
      </c>
      <c r="B3" t="s">
        <v>22</v>
      </c>
      <c r="D3" t="s">
        <v>33</v>
      </c>
      <c r="E3">
        <v>65</v>
      </c>
      <c r="F3" t="s">
        <v>39</v>
      </c>
      <c r="G3" s="3" t="s">
        <v>33</v>
      </c>
      <c r="H3" s="4">
        <v>4</v>
      </c>
      <c r="I3" s="2"/>
    </row>
    <row r="4" spans="1:10" x14ac:dyDescent="0.2">
      <c r="A4">
        <v>202</v>
      </c>
      <c r="B4" t="s">
        <v>23</v>
      </c>
      <c r="D4" t="s">
        <v>34</v>
      </c>
      <c r="E4">
        <v>33</v>
      </c>
      <c r="F4" t="s">
        <v>40</v>
      </c>
      <c r="G4" s="3" t="s">
        <v>34</v>
      </c>
      <c r="H4" s="4">
        <v>3</v>
      </c>
      <c r="I4" s="2"/>
    </row>
    <row r="5" spans="1:10" x14ac:dyDescent="0.2">
      <c r="A5">
        <v>203</v>
      </c>
      <c r="B5" t="s">
        <v>24</v>
      </c>
      <c r="D5" t="s">
        <v>36</v>
      </c>
      <c r="E5">
        <v>18</v>
      </c>
      <c r="F5" t="s">
        <v>40</v>
      </c>
      <c r="G5" s="3" t="s">
        <v>36</v>
      </c>
      <c r="H5" s="4">
        <v>3</v>
      </c>
      <c r="I5" s="2"/>
    </row>
    <row r="6" spans="1:10" x14ac:dyDescent="0.2">
      <c r="A6">
        <v>204</v>
      </c>
      <c r="B6" t="s">
        <v>25</v>
      </c>
      <c r="D6" t="s">
        <v>35</v>
      </c>
      <c r="E6">
        <v>28</v>
      </c>
      <c r="F6" t="s">
        <v>39</v>
      </c>
      <c r="G6" s="3" t="s">
        <v>37</v>
      </c>
      <c r="H6" s="4">
        <v>3</v>
      </c>
      <c r="I6" s="2"/>
    </row>
    <row r="7" spans="1:10" x14ac:dyDescent="0.2">
      <c r="A7">
        <v>205</v>
      </c>
      <c r="B7" t="s">
        <v>28</v>
      </c>
      <c r="D7" t="s">
        <v>32</v>
      </c>
      <c r="E7">
        <v>33</v>
      </c>
      <c r="F7" t="s">
        <v>40</v>
      </c>
      <c r="G7" s="3" t="s">
        <v>54</v>
      </c>
      <c r="H7" s="4">
        <v>3</v>
      </c>
      <c r="I7" s="2"/>
    </row>
    <row r="8" spans="1:10" x14ac:dyDescent="0.2">
      <c r="A8">
        <v>206</v>
      </c>
      <c r="B8" t="s">
        <v>30</v>
      </c>
      <c r="D8" t="s">
        <v>37</v>
      </c>
      <c r="E8">
        <v>47</v>
      </c>
      <c r="F8" t="s">
        <v>40</v>
      </c>
    </row>
    <row r="9" spans="1:10" x14ac:dyDescent="0.2">
      <c r="A9">
        <v>207</v>
      </c>
      <c r="B9" t="s">
        <v>26</v>
      </c>
      <c r="D9" t="s">
        <v>33</v>
      </c>
      <c r="E9">
        <v>37</v>
      </c>
      <c r="F9" t="s">
        <v>39</v>
      </c>
      <c r="G9" s="14"/>
      <c r="H9" s="14"/>
      <c r="I9" s="14"/>
      <c r="J9" s="14"/>
    </row>
    <row r="10" spans="1:10" x14ac:dyDescent="0.2">
      <c r="A10">
        <v>208</v>
      </c>
      <c r="B10" t="s">
        <v>31</v>
      </c>
      <c r="D10" t="s">
        <v>32</v>
      </c>
      <c r="E10">
        <v>41</v>
      </c>
      <c r="F10" t="s">
        <v>39</v>
      </c>
      <c r="G10" s="14"/>
      <c r="H10" s="14"/>
      <c r="I10" s="14"/>
      <c r="J10" s="14"/>
    </row>
    <row r="11" spans="1:10" x14ac:dyDescent="0.2">
      <c r="A11">
        <v>209</v>
      </c>
      <c r="B11" t="s">
        <v>29</v>
      </c>
      <c r="D11" t="s">
        <v>36</v>
      </c>
      <c r="E11">
        <v>51</v>
      </c>
      <c r="F11" t="s">
        <v>40</v>
      </c>
      <c r="G11" s="14"/>
      <c r="H11" s="14"/>
      <c r="I11" s="14"/>
      <c r="J11" s="14"/>
    </row>
    <row r="12" spans="1:10" x14ac:dyDescent="0.2">
      <c r="A12">
        <v>210</v>
      </c>
      <c r="B12" t="s">
        <v>27</v>
      </c>
      <c r="D12" t="s">
        <v>38</v>
      </c>
      <c r="E12">
        <v>29</v>
      </c>
      <c r="F12" t="s">
        <v>40</v>
      </c>
      <c r="G12" s="14"/>
      <c r="H12" s="14"/>
      <c r="I12" s="14"/>
      <c r="J12" s="14"/>
    </row>
    <row r="13" spans="1:10" x14ac:dyDescent="0.2">
      <c r="A13">
        <v>211</v>
      </c>
      <c r="B13" t="s">
        <v>41</v>
      </c>
      <c r="D13" t="s">
        <v>33</v>
      </c>
      <c r="E13">
        <v>43</v>
      </c>
      <c r="F13" t="s">
        <v>39</v>
      </c>
      <c r="G13" s="14"/>
      <c r="H13" s="14"/>
      <c r="I13" s="14"/>
      <c r="J13" s="14"/>
    </row>
    <row r="14" spans="1:10" x14ac:dyDescent="0.2">
      <c r="A14">
        <v>212</v>
      </c>
      <c r="B14" t="s">
        <v>42</v>
      </c>
      <c r="D14" t="s">
        <v>38</v>
      </c>
      <c r="E14">
        <v>61</v>
      </c>
      <c r="F14" t="s">
        <v>40</v>
      </c>
      <c r="G14" s="14"/>
      <c r="H14" s="14"/>
      <c r="I14" s="14"/>
      <c r="J14" s="14"/>
    </row>
    <row r="15" spans="1:10" x14ac:dyDescent="0.2">
      <c r="A15">
        <v>213</v>
      </c>
      <c r="B15" t="s">
        <v>43</v>
      </c>
      <c r="D15" t="s">
        <v>35</v>
      </c>
      <c r="E15">
        <v>20</v>
      </c>
      <c r="F15" t="s">
        <v>39</v>
      </c>
      <c r="G15" s="14"/>
      <c r="H15" s="14"/>
      <c r="I15" s="14"/>
      <c r="J15" s="14"/>
    </row>
    <row r="16" spans="1:10" x14ac:dyDescent="0.2">
      <c r="A16">
        <v>214</v>
      </c>
      <c r="B16" t="s">
        <v>44</v>
      </c>
      <c r="D16" t="s">
        <v>51</v>
      </c>
      <c r="E16">
        <v>37</v>
      </c>
      <c r="F16" t="s">
        <v>39</v>
      </c>
      <c r="G16" s="14"/>
      <c r="H16" s="14"/>
      <c r="I16" s="14"/>
      <c r="J16" s="14"/>
    </row>
    <row r="17" spans="1:10" x14ac:dyDescent="0.2">
      <c r="A17">
        <v>215</v>
      </c>
      <c r="B17" t="s">
        <v>45</v>
      </c>
      <c r="D17" t="s">
        <v>36</v>
      </c>
      <c r="E17">
        <v>55</v>
      </c>
      <c r="F17" t="s">
        <v>40</v>
      </c>
      <c r="G17" s="14"/>
      <c r="H17" s="14"/>
      <c r="I17" s="14"/>
      <c r="J17" s="14"/>
    </row>
    <row r="18" spans="1:10" x14ac:dyDescent="0.2">
      <c r="A18">
        <v>216</v>
      </c>
      <c r="B18" t="s">
        <v>46</v>
      </c>
      <c r="D18" t="s">
        <v>37</v>
      </c>
      <c r="E18">
        <v>41</v>
      </c>
      <c r="F18" t="s">
        <v>40</v>
      </c>
      <c r="G18" s="14"/>
      <c r="H18" s="14"/>
      <c r="I18" s="14"/>
      <c r="J18" s="14"/>
    </row>
    <row r="19" spans="1:10" x14ac:dyDescent="0.2">
      <c r="A19">
        <v>217</v>
      </c>
      <c r="B19" t="s">
        <v>47</v>
      </c>
      <c r="D19" t="s">
        <v>37</v>
      </c>
      <c r="E19">
        <v>28</v>
      </c>
      <c r="F19" t="s">
        <v>40</v>
      </c>
      <c r="G19" s="14"/>
      <c r="H19" s="14"/>
      <c r="I19" s="14"/>
      <c r="J19" s="14"/>
    </row>
    <row r="20" spans="1:10" x14ac:dyDescent="0.2">
      <c r="A20">
        <v>218</v>
      </c>
      <c r="B20" t="s">
        <v>48</v>
      </c>
      <c r="D20" t="s">
        <v>33</v>
      </c>
      <c r="E20">
        <v>34</v>
      </c>
      <c r="F20" t="s">
        <v>40</v>
      </c>
      <c r="G20" s="14"/>
      <c r="H20" s="14"/>
      <c r="I20" s="14"/>
      <c r="J20" s="14"/>
    </row>
    <row r="21" spans="1:10" x14ac:dyDescent="0.2">
      <c r="A21">
        <v>219</v>
      </c>
      <c r="B21" t="s">
        <v>49</v>
      </c>
      <c r="D21" t="s">
        <v>51</v>
      </c>
      <c r="E21">
        <v>48</v>
      </c>
      <c r="F21" t="s">
        <v>39</v>
      </c>
    </row>
    <row r="22" spans="1:10" x14ac:dyDescent="0.2">
      <c r="A22">
        <v>220</v>
      </c>
      <c r="B22" t="s">
        <v>50</v>
      </c>
      <c r="D22" t="s">
        <v>35</v>
      </c>
      <c r="E22">
        <v>19</v>
      </c>
      <c r="F22" t="s">
        <v>39</v>
      </c>
    </row>
  </sheetData>
  <mergeCells count="1">
    <mergeCell ref="G9:J20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D17" sqref="D17"/>
    </sheetView>
  </sheetViews>
  <sheetFormatPr baseColWidth="10" defaultColWidth="8.83203125" defaultRowHeight="15" x14ac:dyDescent="0.2"/>
  <cols>
    <col min="1" max="1" width="18.1640625" customWidth="1"/>
    <col min="2" max="2" width="21.5" customWidth="1"/>
    <col min="3" max="3" width="19.33203125" customWidth="1"/>
  </cols>
  <sheetData>
    <row r="1" spans="1:3" x14ac:dyDescent="0.2">
      <c r="A1" t="s">
        <v>55</v>
      </c>
      <c r="B1" t="s">
        <v>56</v>
      </c>
      <c r="C1" t="s">
        <v>63</v>
      </c>
    </row>
    <row r="2" spans="1:3" x14ac:dyDescent="0.2">
      <c r="A2">
        <v>1</v>
      </c>
      <c r="B2" t="s">
        <v>57</v>
      </c>
      <c r="C2">
        <v>68</v>
      </c>
    </row>
    <row r="3" spans="1:3" x14ac:dyDescent="0.2">
      <c r="A3">
        <v>2</v>
      </c>
      <c r="B3" t="s">
        <v>59</v>
      </c>
      <c r="C3">
        <v>9</v>
      </c>
    </row>
    <row r="4" spans="1:3" x14ac:dyDescent="0.2">
      <c r="A4">
        <v>3</v>
      </c>
      <c r="B4" t="s">
        <v>58</v>
      </c>
      <c r="C4">
        <v>11</v>
      </c>
    </row>
    <row r="5" spans="1:3" x14ac:dyDescent="0.2">
      <c r="A5">
        <v>4</v>
      </c>
      <c r="B5" t="s">
        <v>60</v>
      </c>
      <c r="C5">
        <v>24</v>
      </c>
    </row>
    <row r="6" spans="1:3" x14ac:dyDescent="0.2">
      <c r="A6">
        <v>5</v>
      </c>
      <c r="B6" t="s">
        <v>61</v>
      </c>
      <c r="C6">
        <v>33</v>
      </c>
    </row>
    <row r="7" spans="1:3" x14ac:dyDescent="0.2">
      <c r="A7">
        <v>6</v>
      </c>
      <c r="B7" t="s">
        <v>62</v>
      </c>
      <c r="C7">
        <v>57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24"/>
  <sheetViews>
    <sheetView workbookViewId="0">
      <selection activeCell="L9" sqref="L9"/>
    </sheetView>
  </sheetViews>
  <sheetFormatPr baseColWidth="10" defaultColWidth="8.83203125" defaultRowHeight="15" x14ac:dyDescent="0.2"/>
  <cols>
    <col min="1" max="1" width="15.83203125" customWidth="1"/>
    <col min="2" max="2" width="17" customWidth="1"/>
    <col min="3" max="3" width="11.1640625" customWidth="1"/>
    <col min="6" max="6" width="22.33203125" customWidth="1"/>
    <col min="7" max="7" width="12" customWidth="1"/>
  </cols>
  <sheetData>
    <row r="3" spans="1:9" x14ac:dyDescent="0.2">
      <c r="A3" t="s">
        <v>108</v>
      </c>
      <c r="B3" t="s">
        <v>108</v>
      </c>
      <c r="C3" t="s">
        <v>86</v>
      </c>
      <c r="F3" t="s">
        <v>95</v>
      </c>
      <c r="G3" t="s">
        <v>15</v>
      </c>
    </row>
    <row r="4" spans="1:9" x14ac:dyDescent="0.2">
      <c r="A4" t="s">
        <v>82</v>
      </c>
      <c r="B4" t="s">
        <v>83</v>
      </c>
      <c r="F4" s="8" t="s">
        <v>79</v>
      </c>
      <c r="G4" s="7">
        <v>206</v>
      </c>
      <c r="I4" t="s">
        <v>96</v>
      </c>
    </row>
    <row r="5" spans="1:9" ht="17.25" customHeight="1" x14ac:dyDescent="0.2">
      <c r="A5" t="s">
        <v>85</v>
      </c>
      <c r="B5" t="s">
        <v>87</v>
      </c>
      <c r="C5">
        <v>6</v>
      </c>
      <c r="F5" s="8" t="s">
        <v>62</v>
      </c>
      <c r="G5" s="7">
        <v>210</v>
      </c>
      <c r="I5" t="s">
        <v>97</v>
      </c>
    </row>
    <row r="6" spans="1:9" x14ac:dyDescent="0.2">
      <c r="A6" s="2" t="s">
        <v>88</v>
      </c>
      <c r="B6" s="2"/>
      <c r="C6">
        <v>8</v>
      </c>
      <c r="F6" s="8" t="s">
        <v>57</v>
      </c>
      <c r="G6" s="7">
        <v>213</v>
      </c>
      <c r="I6" t="s">
        <v>98</v>
      </c>
    </row>
    <row r="7" spans="1:9" x14ac:dyDescent="0.2">
      <c r="A7" s="2" t="s">
        <v>89</v>
      </c>
      <c r="B7" s="2"/>
      <c r="C7">
        <v>3</v>
      </c>
      <c r="F7" s="8" t="s">
        <v>78</v>
      </c>
      <c r="G7" s="7">
        <v>215</v>
      </c>
      <c r="I7" t="s">
        <v>84</v>
      </c>
    </row>
    <row r="8" spans="1:9" x14ac:dyDescent="0.2">
      <c r="A8" s="2" t="s">
        <v>90</v>
      </c>
      <c r="B8" s="2"/>
      <c r="C8">
        <v>9</v>
      </c>
      <c r="F8" s="9" t="s">
        <v>59</v>
      </c>
      <c r="G8" s="7">
        <v>220</v>
      </c>
      <c r="I8" s="6" t="s">
        <v>87</v>
      </c>
    </row>
    <row r="9" spans="1:9" x14ac:dyDescent="0.2">
      <c r="A9" s="2" t="s">
        <v>91</v>
      </c>
      <c r="B9" s="2"/>
      <c r="C9">
        <v>2</v>
      </c>
      <c r="G9" s="10">
        <v>211</v>
      </c>
      <c r="I9" t="s">
        <v>99</v>
      </c>
    </row>
    <row r="10" spans="1:9" x14ac:dyDescent="0.2">
      <c r="A10" s="2" t="s">
        <v>92</v>
      </c>
      <c r="B10" s="2"/>
      <c r="C10">
        <v>2</v>
      </c>
      <c r="G10" s="10">
        <v>200</v>
      </c>
      <c r="I10" t="s">
        <v>100</v>
      </c>
    </row>
    <row r="11" spans="1:9" x14ac:dyDescent="0.2">
      <c r="A11" s="2" t="s">
        <v>93</v>
      </c>
      <c r="B11" s="2"/>
      <c r="C11">
        <f>SUM(C5:C10)</f>
        <v>30</v>
      </c>
      <c r="G11" s="10">
        <v>201</v>
      </c>
      <c r="I11" t="s">
        <v>101</v>
      </c>
    </row>
    <row r="12" spans="1:9" x14ac:dyDescent="0.2">
      <c r="A12" s="2" t="s">
        <v>94</v>
      </c>
      <c r="B12" s="2"/>
      <c r="G12" s="10">
        <v>202</v>
      </c>
      <c r="I12" t="s">
        <v>102</v>
      </c>
    </row>
    <row r="13" spans="1:9" x14ac:dyDescent="0.2">
      <c r="G13" s="10">
        <v>203</v>
      </c>
      <c r="I13" t="s">
        <v>103</v>
      </c>
    </row>
    <row r="14" spans="1:9" x14ac:dyDescent="0.2">
      <c r="G14" s="10">
        <v>204</v>
      </c>
      <c r="I14" t="s">
        <v>104</v>
      </c>
    </row>
    <row r="15" spans="1:9" x14ac:dyDescent="0.2">
      <c r="G15" s="10">
        <v>205</v>
      </c>
      <c r="I15" t="s">
        <v>105</v>
      </c>
    </row>
    <row r="16" spans="1:9" x14ac:dyDescent="0.2">
      <c r="G16" s="10">
        <v>207</v>
      </c>
      <c r="I16" t="s">
        <v>106</v>
      </c>
    </row>
    <row r="17" spans="7:7" x14ac:dyDescent="0.2">
      <c r="G17" s="10">
        <v>208</v>
      </c>
    </row>
    <row r="18" spans="7:7" x14ac:dyDescent="0.2">
      <c r="G18" s="10">
        <v>209</v>
      </c>
    </row>
    <row r="19" spans="7:7" x14ac:dyDescent="0.2">
      <c r="G19" s="10">
        <v>212</v>
      </c>
    </row>
    <row r="20" spans="7:7" x14ac:dyDescent="0.2">
      <c r="G20" s="10">
        <v>214</v>
      </c>
    </row>
    <row r="21" spans="7:7" x14ac:dyDescent="0.2">
      <c r="G21" s="10">
        <v>216</v>
      </c>
    </row>
    <row r="22" spans="7:7" x14ac:dyDescent="0.2">
      <c r="G22" s="10">
        <v>217</v>
      </c>
    </row>
    <row r="23" spans="7:7" x14ac:dyDescent="0.2">
      <c r="G23" s="10">
        <v>218</v>
      </c>
    </row>
    <row r="24" spans="7:7" x14ac:dyDescent="0.2">
      <c r="G24" s="10">
        <v>219</v>
      </c>
    </row>
  </sheetData>
  <pageMargins left="0.7" right="0.7" top="0.75" bottom="0.75" header="0.3" footer="0.3"/>
  <pageSetup orientation="portrait" horizontalDpi="1200" verticalDpi="1200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workbookViewId="0">
      <selection activeCell="J16" sqref="J16"/>
    </sheetView>
  </sheetViews>
  <sheetFormatPr baseColWidth="10" defaultColWidth="8.83203125" defaultRowHeight="15" x14ac:dyDescent="0.2"/>
  <cols>
    <col min="1" max="1" width="14" customWidth="1"/>
    <col min="2" max="2" width="19.6640625" customWidth="1"/>
    <col min="3" max="3" width="15.5" customWidth="1"/>
    <col min="4" max="4" width="22" customWidth="1"/>
    <col min="5" max="5" width="11.33203125" customWidth="1"/>
    <col min="6" max="6" width="10.6640625" customWidth="1"/>
    <col min="7" max="7" width="22.6640625" customWidth="1"/>
  </cols>
  <sheetData>
    <row r="1" spans="1:7" x14ac:dyDescent="0.2">
      <c r="A1" t="s">
        <v>15</v>
      </c>
      <c r="B1" t="s">
        <v>64</v>
      </c>
      <c r="C1" t="s">
        <v>55</v>
      </c>
      <c r="D1" t="s">
        <v>65</v>
      </c>
      <c r="E1" t="s">
        <v>66</v>
      </c>
      <c r="F1" t="s">
        <v>81</v>
      </c>
      <c r="G1" t="s">
        <v>80</v>
      </c>
    </row>
    <row r="2" spans="1:7" x14ac:dyDescent="0.2">
      <c r="A2">
        <v>200</v>
      </c>
      <c r="B2" s="5">
        <v>44835</v>
      </c>
      <c r="C2">
        <v>6</v>
      </c>
      <c r="D2" t="s">
        <v>62</v>
      </c>
      <c r="E2">
        <v>4</v>
      </c>
      <c r="F2">
        <v>57</v>
      </c>
      <c r="G2">
        <f>E2*F2</f>
        <v>228</v>
      </c>
    </row>
    <row r="3" spans="1:7" x14ac:dyDescent="0.2">
      <c r="A3">
        <v>201</v>
      </c>
      <c r="B3" s="5">
        <v>44868</v>
      </c>
      <c r="C3">
        <v>3</v>
      </c>
      <c r="D3" t="s">
        <v>58</v>
      </c>
      <c r="E3">
        <v>16</v>
      </c>
      <c r="F3">
        <v>11</v>
      </c>
      <c r="G3">
        <f t="shared" ref="G3:G22" si="0">E3*F3</f>
        <v>176</v>
      </c>
    </row>
    <row r="4" spans="1:7" x14ac:dyDescent="0.2">
      <c r="A4">
        <v>202</v>
      </c>
      <c r="B4" s="5">
        <v>44806</v>
      </c>
      <c r="C4">
        <v>3</v>
      </c>
      <c r="D4" t="s">
        <v>58</v>
      </c>
      <c r="E4">
        <v>7</v>
      </c>
      <c r="F4">
        <v>11</v>
      </c>
      <c r="G4">
        <f t="shared" si="0"/>
        <v>77</v>
      </c>
    </row>
    <row r="5" spans="1:7" x14ac:dyDescent="0.2">
      <c r="A5">
        <v>203</v>
      </c>
      <c r="B5" t="s">
        <v>67</v>
      </c>
      <c r="C5">
        <v>2</v>
      </c>
      <c r="D5" t="s">
        <v>59</v>
      </c>
      <c r="E5">
        <v>3</v>
      </c>
      <c r="F5">
        <v>9</v>
      </c>
      <c r="G5">
        <f t="shared" si="0"/>
        <v>27</v>
      </c>
    </row>
    <row r="6" spans="1:7" x14ac:dyDescent="0.2">
      <c r="A6">
        <v>204</v>
      </c>
      <c r="B6" s="5">
        <v>44714</v>
      </c>
      <c r="C6">
        <v>6</v>
      </c>
      <c r="D6" t="s">
        <v>62</v>
      </c>
      <c r="E6">
        <v>4</v>
      </c>
      <c r="F6">
        <v>57</v>
      </c>
      <c r="G6">
        <f t="shared" si="0"/>
        <v>228</v>
      </c>
    </row>
    <row r="7" spans="1:7" x14ac:dyDescent="0.2">
      <c r="A7">
        <v>205</v>
      </c>
      <c r="B7" s="5">
        <v>44713</v>
      </c>
      <c r="C7">
        <v>5</v>
      </c>
      <c r="D7" t="s">
        <v>79</v>
      </c>
      <c r="E7">
        <v>6</v>
      </c>
      <c r="F7">
        <v>33</v>
      </c>
      <c r="G7">
        <f t="shared" si="0"/>
        <v>198</v>
      </c>
    </row>
    <row r="8" spans="1:7" x14ac:dyDescent="0.2">
      <c r="A8">
        <v>206</v>
      </c>
      <c r="B8" t="s">
        <v>68</v>
      </c>
      <c r="C8">
        <v>5</v>
      </c>
      <c r="D8" t="s">
        <v>79</v>
      </c>
      <c r="E8">
        <v>7</v>
      </c>
      <c r="F8">
        <v>33</v>
      </c>
      <c r="G8">
        <f t="shared" si="0"/>
        <v>231</v>
      </c>
    </row>
    <row r="9" spans="1:7" x14ac:dyDescent="0.2">
      <c r="A9">
        <v>207</v>
      </c>
      <c r="B9" t="s">
        <v>69</v>
      </c>
      <c r="C9">
        <v>1</v>
      </c>
      <c r="D9" t="s">
        <v>57</v>
      </c>
      <c r="E9">
        <v>1</v>
      </c>
      <c r="F9">
        <v>68</v>
      </c>
      <c r="G9">
        <f t="shared" si="0"/>
        <v>68</v>
      </c>
    </row>
    <row r="10" spans="1:7" x14ac:dyDescent="0.2">
      <c r="A10">
        <v>208</v>
      </c>
      <c r="B10" s="5">
        <v>44835</v>
      </c>
      <c r="C10">
        <v>1</v>
      </c>
      <c r="D10" t="s">
        <v>77</v>
      </c>
      <c r="E10">
        <v>3</v>
      </c>
      <c r="F10">
        <v>68</v>
      </c>
      <c r="G10">
        <f t="shared" si="0"/>
        <v>204</v>
      </c>
    </row>
    <row r="11" spans="1:7" x14ac:dyDescent="0.2">
      <c r="A11">
        <v>209</v>
      </c>
      <c r="B11" t="s">
        <v>70</v>
      </c>
      <c r="C11">
        <v>6</v>
      </c>
      <c r="D11" t="s">
        <v>62</v>
      </c>
      <c r="E11">
        <v>6</v>
      </c>
      <c r="F11">
        <v>57</v>
      </c>
      <c r="G11">
        <f t="shared" si="0"/>
        <v>342</v>
      </c>
    </row>
    <row r="12" spans="1:7" x14ac:dyDescent="0.2">
      <c r="A12">
        <v>210</v>
      </c>
      <c r="B12" s="5">
        <v>44899</v>
      </c>
      <c r="C12">
        <v>6</v>
      </c>
      <c r="D12" t="s">
        <v>62</v>
      </c>
      <c r="E12">
        <v>8</v>
      </c>
      <c r="F12">
        <v>57</v>
      </c>
      <c r="G12">
        <f t="shared" si="0"/>
        <v>456</v>
      </c>
    </row>
    <row r="13" spans="1:7" x14ac:dyDescent="0.2">
      <c r="A13">
        <v>211</v>
      </c>
      <c r="B13" t="s">
        <v>71</v>
      </c>
      <c r="C13">
        <v>5</v>
      </c>
      <c r="D13" t="s">
        <v>79</v>
      </c>
      <c r="E13">
        <v>3</v>
      </c>
      <c r="F13">
        <v>33</v>
      </c>
      <c r="G13">
        <f t="shared" si="0"/>
        <v>99</v>
      </c>
    </row>
    <row r="14" spans="1:7" x14ac:dyDescent="0.2">
      <c r="A14">
        <v>212</v>
      </c>
      <c r="B14" s="5">
        <v>44562</v>
      </c>
      <c r="C14">
        <v>3</v>
      </c>
      <c r="D14" t="s">
        <v>58</v>
      </c>
      <c r="E14">
        <v>4</v>
      </c>
      <c r="F14">
        <v>11</v>
      </c>
      <c r="G14">
        <f t="shared" si="0"/>
        <v>44</v>
      </c>
    </row>
    <row r="15" spans="1:7" x14ac:dyDescent="0.2">
      <c r="A15">
        <v>213</v>
      </c>
      <c r="B15" t="s">
        <v>72</v>
      </c>
      <c r="C15">
        <v>1</v>
      </c>
      <c r="D15" t="s">
        <v>57</v>
      </c>
      <c r="E15">
        <v>9</v>
      </c>
      <c r="F15">
        <v>68</v>
      </c>
      <c r="G15">
        <f t="shared" si="0"/>
        <v>612</v>
      </c>
    </row>
    <row r="16" spans="1:7" x14ac:dyDescent="0.2">
      <c r="A16">
        <v>214</v>
      </c>
      <c r="B16" s="5" t="s">
        <v>73</v>
      </c>
      <c r="C16">
        <v>6</v>
      </c>
      <c r="D16" t="s">
        <v>62</v>
      </c>
      <c r="E16">
        <v>5</v>
      </c>
      <c r="F16">
        <v>57</v>
      </c>
      <c r="G16">
        <f t="shared" si="0"/>
        <v>285</v>
      </c>
    </row>
    <row r="17" spans="1:7" x14ac:dyDescent="0.2">
      <c r="A17">
        <v>215</v>
      </c>
      <c r="B17" t="s">
        <v>74</v>
      </c>
      <c r="C17">
        <v>4</v>
      </c>
      <c r="D17" t="s">
        <v>78</v>
      </c>
      <c r="E17">
        <v>2</v>
      </c>
      <c r="F17">
        <v>24</v>
      </c>
      <c r="G17">
        <f t="shared" si="0"/>
        <v>48</v>
      </c>
    </row>
    <row r="18" spans="1:7" x14ac:dyDescent="0.2">
      <c r="A18">
        <v>216</v>
      </c>
      <c r="B18" s="5" t="s">
        <v>75</v>
      </c>
      <c r="C18">
        <v>2</v>
      </c>
      <c r="D18" t="s">
        <v>59</v>
      </c>
      <c r="E18">
        <v>2</v>
      </c>
      <c r="F18">
        <v>9</v>
      </c>
      <c r="G18">
        <f t="shared" si="0"/>
        <v>18</v>
      </c>
    </row>
    <row r="19" spans="1:7" x14ac:dyDescent="0.2">
      <c r="A19">
        <v>217</v>
      </c>
      <c r="B19" s="5">
        <v>44836</v>
      </c>
      <c r="C19">
        <v>4</v>
      </c>
      <c r="D19" t="s">
        <v>78</v>
      </c>
      <c r="E19">
        <v>1</v>
      </c>
      <c r="F19">
        <v>24</v>
      </c>
      <c r="G19">
        <f t="shared" si="0"/>
        <v>24</v>
      </c>
    </row>
    <row r="20" spans="1:7" x14ac:dyDescent="0.2">
      <c r="A20">
        <v>218</v>
      </c>
      <c r="B20" s="5">
        <v>44623</v>
      </c>
      <c r="C20">
        <v>3</v>
      </c>
      <c r="D20" t="s">
        <v>58</v>
      </c>
      <c r="E20">
        <v>4</v>
      </c>
      <c r="F20">
        <v>11</v>
      </c>
      <c r="G20">
        <f t="shared" si="0"/>
        <v>44</v>
      </c>
    </row>
    <row r="21" spans="1:7" x14ac:dyDescent="0.2">
      <c r="A21">
        <v>219</v>
      </c>
      <c r="B21" s="5">
        <v>44652</v>
      </c>
      <c r="C21">
        <v>2</v>
      </c>
      <c r="D21" t="s">
        <v>59</v>
      </c>
      <c r="E21">
        <v>7</v>
      </c>
      <c r="F21">
        <v>9</v>
      </c>
      <c r="G21">
        <f t="shared" si="0"/>
        <v>63</v>
      </c>
    </row>
    <row r="22" spans="1:7" x14ac:dyDescent="0.2">
      <c r="A22">
        <v>220</v>
      </c>
      <c r="B22" t="s">
        <v>76</v>
      </c>
      <c r="C22">
        <v>1</v>
      </c>
      <c r="D22" t="s">
        <v>57</v>
      </c>
      <c r="E22">
        <v>2</v>
      </c>
      <c r="F22">
        <v>68</v>
      </c>
      <c r="G22">
        <f t="shared" si="0"/>
        <v>136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2"/>
  <sheetViews>
    <sheetView workbookViewId="0">
      <selection activeCell="B7" sqref="B7"/>
    </sheetView>
  </sheetViews>
  <sheetFormatPr baseColWidth="10" defaultColWidth="8.83203125" defaultRowHeight="15" x14ac:dyDescent="0.2"/>
  <cols>
    <col min="1" max="1" width="21" customWidth="1"/>
    <col min="2" max="2" width="11" customWidth="1"/>
    <col min="3" max="3" width="13" customWidth="1"/>
  </cols>
  <sheetData>
    <row r="1" spans="1:3" x14ac:dyDescent="0.2">
      <c r="A1" t="s">
        <v>15</v>
      </c>
      <c r="B1" t="s">
        <v>108</v>
      </c>
      <c r="C1" t="s">
        <v>107</v>
      </c>
    </row>
    <row r="2" spans="1:3" x14ac:dyDescent="0.2">
      <c r="A2">
        <v>200</v>
      </c>
      <c r="B2">
        <v>228</v>
      </c>
      <c r="C2" t="s">
        <v>39</v>
      </c>
    </row>
    <row r="3" spans="1:3" x14ac:dyDescent="0.2">
      <c r="A3">
        <v>201</v>
      </c>
      <c r="B3">
        <v>176</v>
      </c>
      <c r="C3" t="s">
        <v>39</v>
      </c>
    </row>
    <row r="4" spans="1:3" x14ac:dyDescent="0.2">
      <c r="A4">
        <v>202</v>
      </c>
      <c r="B4">
        <v>77</v>
      </c>
      <c r="C4" t="s">
        <v>40</v>
      </c>
    </row>
    <row r="5" spans="1:3" x14ac:dyDescent="0.2">
      <c r="A5">
        <v>203</v>
      </c>
      <c r="B5">
        <v>27</v>
      </c>
      <c r="C5" t="s">
        <v>40</v>
      </c>
    </row>
    <row r="6" spans="1:3" x14ac:dyDescent="0.2">
      <c r="A6">
        <v>204</v>
      </c>
      <c r="B6">
        <v>228</v>
      </c>
      <c r="C6" t="s">
        <v>39</v>
      </c>
    </row>
    <row r="7" spans="1:3" x14ac:dyDescent="0.2">
      <c r="A7">
        <v>205</v>
      </c>
      <c r="B7">
        <v>198</v>
      </c>
      <c r="C7" t="s">
        <v>40</v>
      </c>
    </row>
    <row r="8" spans="1:3" x14ac:dyDescent="0.2">
      <c r="A8">
        <v>206</v>
      </c>
      <c r="B8">
        <v>231</v>
      </c>
      <c r="C8" t="s">
        <v>40</v>
      </c>
    </row>
    <row r="9" spans="1:3" x14ac:dyDescent="0.2">
      <c r="A9">
        <v>207</v>
      </c>
      <c r="B9">
        <v>68</v>
      </c>
      <c r="C9" t="s">
        <v>39</v>
      </c>
    </row>
    <row r="10" spans="1:3" x14ac:dyDescent="0.2">
      <c r="A10">
        <v>208</v>
      </c>
      <c r="B10">
        <v>204</v>
      </c>
      <c r="C10" t="s">
        <v>39</v>
      </c>
    </row>
    <row r="11" spans="1:3" x14ac:dyDescent="0.2">
      <c r="A11">
        <v>209</v>
      </c>
      <c r="B11">
        <v>342</v>
      </c>
      <c r="C11" t="s">
        <v>40</v>
      </c>
    </row>
    <row r="12" spans="1:3" x14ac:dyDescent="0.2">
      <c r="A12">
        <v>210</v>
      </c>
      <c r="B12">
        <v>456</v>
      </c>
      <c r="C12" t="s">
        <v>40</v>
      </c>
    </row>
    <row r="13" spans="1:3" x14ac:dyDescent="0.2">
      <c r="A13">
        <v>211</v>
      </c>
      <c r="B13">
        <v>99</v>
      </c>
      <c r="C13" t="s">
        <v>39</v>
      </c>
    </row>
    <row r="14" spans="1:3" x14ac:dyDescent="0.2">
      <c r="A14">
        <v>212</v>
      </c>
      <c r="B14">
        <v>44</v>
      </c>
      <c r="C14" t="s">
        <v>40</v>
      </c>
    </row>
    <row r="15" spans="1:3" x14ac:dyDescent="0.2">
      <c r="A15">
        <v>213</v>
      </c>
      <c r="B15">
        <v>612</v>
      </c>
      <c r="C15" t="s">
        <v>39</v>
      </c>
    </row>
    <row r="16" spans="1:3" x14ac:dyDescent="0.2">
      <c r="A16">
        <v>214</v>
      </c>
      <c r="B16">
        <v>285</v>
      </c>
      <c r="C16" t="s">
        <v>39</v>
      </c>
    </row>
    <row r="17" spans="1:3" x14ac:dyDescent="0.2">
      <c r="A17">
        <v>215</v>
      </c>
      <c r="B17">
        <v>48</v>
      </c>
      <c r="C17" t="s">
        <v>40</v>
      </c>
    </row>
    <row r="18" spans="1:3" x14ac:dyDescent="0.2">
      <c r="A18">
        <v>216</v>
      </c>
      <c r="B18">
        <v>18</v>
      </c>
      <c r="C18" t="s">
        <v>40</v>
      </c>
    </row>
    <row r="19" spans="1:3" x14ac:dyDescent="0.2">
      <c r="A19">
        <v>217</v>
      </c>
      <c r="B19">
        <v>24</v>
      </c>
      <c r="C19" t="s">
        <v>40</v>
      </c>
    </row>
    <row r="20" spans="1:3" x14ac:dyDescent="0.2">
      <c r="A20">
        <v>218</v>
      </c>
      <c r="B20">
        <v>44</v>
      </c>
      <c r="C20" t="s">
        <v>40</v>
      </c>
    </row>
    <row r="21" spans="1:3" x14ac:dyDescent="0.2">
      <c r="A21">
        <v>219</v>
      </c>
      <c r="B21">
        <v>63</v>
      </c>
      <c r="C21" t="s">
        <v>39</v>
      </c>
    </row>
    <row r="22" spans="1:3" x14ac:dyDescent="0.2">
      <c r="A22">
        <v>220</v>
      </c>
      <c r="B22">
        <v>136</v>
      </c>
      <c r="C22" t="s">
        <v>39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6"/>
  <sheetViews>
    <sheetView tabSelected="1" workbookViewId="0">
      <selection activeCell="B23" sqref="B23"/>
    </sheetView>
  </sheetViews>
  <sheetFormatPr baseColWidth="10" defaultColWidth="8.83203125" defaultRowHeight="15" x14ac:dyDescent="0.2"/>
  <cols>
    <col min="1" max="1" width="40.5" customWidth="1"/>
    <col min="2" max="2" width="17.5" customWidth="1"/>
    <col min="3" max="3" width="19.1640625" customWidth="1"/>
    <col min="5" max="5" width="39.5" customWidth="1"/>
    <col min="6" max="6" width="11.33203125" customWidth="1"/>
    <col min="9" max="9" width="14.1640625" customWidth="1"/>
  </cols>
  <sheetData>
    <row r="1" spans="1:9" x14ac:dyDescent="0.2">
      <c r="A1" t="s">
        <v>109</v>
      </c>
      <c r="B1" t="s">
        <v>110</v>
      </c>
      <c r="C1" t="s">
        <v>115</v>
      </c>
      <c r="E1" t="s">
        <v>122</v>
      </c>
      <c r="F1" t="s">
        <v>123</v>
      </c>
    </row>
    <row r="2" spans="1:9" x14ac:dyDescent="0.2">
      <c r="A2">
        <v>213</v>
      </c>
      <c r="B2" t="s">
        <v>43</v>
      </c>
      <c r="C2">
        <v>612</v>
      </c>
      <c r="E2" t="s">
        <v>87</v>
      </c>
      <c r="F2">
        <v>31</v>
      </c>
      <c r="H2" s="11">
        <v>228</v>
      </c>
      <c r="I2" t="s">
        <v>128</v>
      </c>
    </row>
    <row r="3" spans="1:9" x14ac:dyDescent="0.2">
      <c r="A3">
        <v>210</v>
      </c>
      <c r="B3" t="s">
        <v>111</v>
      </c>
      <c r="C3">
        <v>456</v>
      </c>
      <c r="E3" t="s">
        <v>124</v>
      </c>
      <c r="F3">
        <v>26</v>
      </c>
      <c r="H3" s="12">
        <v>176</v>
      </c>
      <c r="I3" t="s">
        <v>129</v>
      </c>
    </row>
    <row r="4" spans="1:9" x14ac:dyDescent="0.2">
      <c r="A4">
        <v>209</v>
      </c>
      <c r="B4" t="s">
        <v>112</v>
      </c>
      <c r="C4">
        <v>342</v>
      </c>
      <c r="E4" t="s">
        <v>125</v>
      </c>
      <c r="F4">
        <v>26</v>
      </c>
      <c r="H4" s="11">
        <v>77</v>
      </c>
      <c r="I4" t="s">
        <v>130</v>
      </c>
    </row>
    <row r="5" spans="1:9" x14ac:dyDescent="0.2">
      <c r="A5">
        <v>214</v>
      </c>
      <c r="B5" t="s">
        <v>113</v>
      </c>
      <c r="C5">
        <v>285</v>
      </c>
      <c r="H5" s="12">
        <v>27</v>
      </c>
      <c r="I5" t="s">
        <v>131</v>
      </c>
    </row>
    <row r="6" spans="1:9" x14ac:dyDescent="0.2">
      <c r="A6">
        <v>206</v>
      </c>
      <c r="B6" t="s">
        <v>114</v>
      </c>
      <c r="C6">
        <v>231</v>
      </c>
      <c r="E6" t="s">
        <v>126</v>
      </c>
      <c r="F6" t="s">
        <v>66</v>
      </c>
      <c r="H6" s="11">
        <v>228</v>
      </c>
      <c r="I6" t="s">
        <v>132</v>
      </c>
    </row>
    <row r="7" spans="1:9" x14ac:dyDescent="0.2">
      <c r="C7">
        <f>SUM(C2:C6)</f>
        <v>1926</v>
      </c>
      <c r="E7" t="s">
        <v>127</v>
      </c>
      <c r="F7">
        <v>14</v>
      </c>
      <c r="H7" s="12">
        <v>198</v>
      </c>
      <c r="I7" t="s">
        <v>133</v>
      </c>
    </row>
    <row r="8" spans="1:9" x14ac:dyDescent="0.2">
      <c r="H8" s="11">
        <v>231</v>
      </c>
      <c r="I8" t="s">
        <v>134</v>
      </c>
    </row>
    <row r="9" spans="1:9" x14ac:dyDescent="0.2">
      <c r="A9" t="s">
        <v>116</v>
      </c>
      <c r="B9" t="s">
        <v>110</v>
      </c>
      <c r="C9" t="s">
        <v>117</v>
      </c>
      <c r="H9" s="12">
        <v>68</v>
      </c>
      <c r="I9" t="s">
        <v>135</v>
      </c>
    </row>
    <row r="10" spans="1:9" x14ac:dyDescent="0.2">
      <c r="A10">
        <v>216</v>
      </c>
      <c r="B10" t="s">
        <v>118</v>
      </c>
      <c r="C10">
        <v>18</v>
      </c>
      <c r="E10" t="s">
        <v>148</v>
      </c>
      <c r="F10" t="s">
        <v>149</v>
      </c>
      <c r="H10" s="11">
        <v>204</v>
      </c>
      <c r="I10" t="s">
        <v>136</v>
      </c>
    </row>
    <row r="11" spans="1:9" x14ac:dyDescent="0.2">
      <c r="A11">
        <v>217</v>
      </c>
      <c r="B11" t="s">
        <v>119</v>
      </c>
      <c r="C11">
        <v>24</v>
      </c>
      <c r="E11">
        <v>228</v>
      </c>
      <c r="F11">
        <v>4</v>
      </c>
      <c r="H11" s="12">
        <v>342</v>
      </c>
      <c r="I11" t="s">
        <v>137</v>
      </c>
    </row>
    <row r="12" spans="1:9" x14ac:dyDescent="0.2">
      <c r="A12">
        <v>203</v>
      </c>
      <c r="B12" t="s">
        <v>120</v>
      </c>
      <c r="C12">
        <v>27</v>
      </c>
      <c r="E12">
        <v>228</v>
      </c>
      <c r="F12">
        <v>4</v>
      </c>
      <c r="H12" s="11">
        <v>456</v>
      </c>
      <c r="I12" t="s">
        <v>138</v>
      </c>
    </row>
    <row r="13" spans="1:9" x14ac:dyDescent="0.2">
      <c r="A13">
        <v>218</v>
      </c>
      <c r="B13" t="s">
        <v>121</v>
      </c>
      <c r="C13">
        <v>44</v>
      </c>
      <c r="E13">
        <v>342</v>
      </c>
      <c r="F13">
        <v>6</v>
      </c>
      <c r="H13" s="12">
        <v>99</v>
      </c>
      <c r="I13" t="s">
        <v>139</v>
      </c>
    </row>
    <row r="14" spans="1:9" x14ac:dyDescent="0.2">
      <c r="A14">
        <v>212</v>
      </c>
      <c r="B14" t="s">
        <v>42</v>
      </c>
      <c r="C14">
        <v>44</v>
      </c>
      <c r="E14">
        <v>458</v>
      </c>
      <c r="F14">
        <v>8</v>
      </c>
      <c r="H14" s="11">
        <v>44</v>
      </c>
      <c r="I14" t="s">
        <v>140</v>
      </c>
    </row>
    <row r="15" spans="1:9" x14ac:dyDescent="0.2">
      <c r="A15">
        <v>215</v>
      </c>
      <c r="B15" t="s">
        <v>45</v>
      </c>
      <c r="C15">
        <v>48</v>
      </c>
      <c r="E15">
        <v>285</v>
      </c>
      <c r="F15">
        <v>5</v>
      </c>
      <c r="H15" s="12">
        <v>612</v>
      </c>
      <c r="I15" t="s">
        <v>141</v>
      </c>
    </row>
    <row r="16" spans="1:9" x14ac:dyDescent="0.2">
      <c r="C16">
        <f>SUM(C10:C15)</f>
        <v>205</v>
      </c>
      <c r="E16">
        <f>SUM(E11:E15)</f>
        <v>1541</v>
      </c>
      <c r="F16">
        <f>SUM(F11:F15)</f>
        <v>27</v>
      </c>
      <c r="H16" s="11">
        <v>285</v>
      </c>
      <c r="I16" t="s">
        <v>142</v>
      </c>
    </row>
    <row r="17" spans="5:9" x14ac:dyDescent="0.2">
      <c r="E17" t="s">
        <v>150</v>
      </c>
      <c r="F17" t="s">
        <v>151</v>
      </c>
      <c r="H17" s="12">
        <v>48</v>
      </c>
      <c r="I17" t="s">
        <v>143</v>
      </c>
    </row>
    <row r="18" spans="5:9" x14ac:dyDescent="0.2">
      <c r="E18">
        <v>77</v>
      </c>
      <c r="F18">
        <v>7</v>
      </c>
      <c r="H18" s="11">
        <v>18</v>
      </c>
      <c r="I18" t="s">
        <v>144</v>
      </c>
    </row>
    <row r="19" spans="5:9" x14ac:dyDescent="0.2">
      <c r="E19">
        <v>176</v>
      </c>
      <c r="F19">
        <v>16</v>
      </c>
      <c r="H19" s="12">
        <v>24</v>
      </c>
      <c r="I19" t="s">
        <v>145</v>
      </c>
    </row>
    <row r="20" spans="5:9" x14ac:dyDescent="0.2">
      <c r="E20">
        <v>44</v>
      </c>
      <c r="F20">
        <v>4</v>
      </c>
      <c r="H20" s="11">
        <v>44</v>
      </c>
      <c r="I20" t="s">
        <v>140</v>
      </c>
    </row>
    <row r="21" spans="5:9" x14ac:dyDescent="0.2">
      <c r="E21">
        <v>44</v>
      </c>
      <c r="F21">
        <v>4</v>
      </c>
      <c r="H21" s="12">
        <v>63</v>
      </c>
      <c r="I21" t="s">
        <v>146</v>
      </c>
    </row>
    <row r="22" spans="5:9" x14ac:dyDescent="0.2">
      <c r="E22">
        <f>SUM(E18:E21)</f>
        <v>341</v>
      </c>
      <c r="F22">
        <f>SUM(F18:F21)</f>
        <v>31</v>
      </c>
      <c r="H22" s="11">
        <v>136</v>
      </c>
      <c r="I22" t="s">
        <v>147</v>
      </c>
    </row>
    <row r="23" spans="5:9" x14ac:dyDescent="0.2">
      <c r="E23" t="s">
        <v>152</v>
      </c>
      <c r="F23" t="s">
        <v>153</v>
      </c>
    </row>
    <row r="24" spans="5:9" x14ac:dyDescent="0.2">
      <c r="E24">
        <v>27</v>
      </c>
      <c r="F24">
        <v>3</v>
      </c>
    </row>
    <row r="25" spans="5:9" x14ac:dyDescent="0.2">
      <c r="E25">
        <v>18</v>
      </c>
      <c r="F25">
        <v>2</v>
      </c>
    </row>
    <row r="26" spans="5:9" x14ac:dyDescent="0.2">
      <c r="E26">
        <v>63</v>
      </c>
      <c r="F26">
        <v>7</v>
      </c>
    </row>
    <row r="27" spans="5:9" x14ac:dyDescent="0.2">
      <c r="E27">
        <f>SUM(E24:E26)</f>
        <v>108</v>
      </c>
      <c r="F27">
        <f>SUM(F24:F26)</f>
        <v>12</v>
      </c>
    </row>
    <row r="28" spans="5:9" x14ac:dyDescent="0.2">
      <c r="E28" t="s">
        <v>77</v>
      </c>
      <c r="F28" t="s">
        <v>153</v>
      </c>
    </row>
    <row r="29" spans="5:9" x14ac:dyDescent="0.2">
      <c r="E29">
        <v>68</v>
      </c>
      <c r="F29">
        <v>1</v>
      </c>
    </row>
    <row r="30" spans="5:9" x14ac:dyDescent="0.2">
      <c r="E30">
        <v>204</v>
      </c>
      <c r="F30">
        <v>3</v>
      </c>
    </row>
    <row r="31" spans="5:9" x14ac:dyDescent="0.2">
      <c r="E31">
        <v>612</v>
      </c>
      <c r="F31">
        <v>9</v>
      </c>
    </row>
    <row r="32" spans="5:9" x14ac:dyDescent="0.2">
      <c r="E32">
        <f>SUM(E29:E31)</f>
        <v>884</v>
      </c>
      <c r="F32">
        <f>SUM(F29:F31)</f>
        <v>13</v>
      </c>
    </row>
    <row r="33" spans="5:6" x14ac:dyDescent="0.2">
      <c r="E33" t="s">
        <v>154</v>
      </c>
    </row>
    <row r="34" spans="5:6" x14ac:dyDescent="0.2">
      <c r="E34">
        <v>24</v>
      </c>
      <c r="F34">
        <v>1</v>
      </c>
    </row>
    <row r="35" spans="5:6" x14ac:dyDescent="0.2">
      <c r="E35">
        <v>48</v>
      </c>
      <c r="F35">
        <v>2</v>
      </c>
    </row>
    <row r="36" spans="5:6" x14ac:dyDescent="0.2">
      <c r="E36">
        <f>SUM(E34:E35)</f>
        <v>72</v>
      </c>
      <c r="F36">
        <f>SUM(F34:F35)</f>
        <v>3</v>
      </c>
    </row>
  </sheetData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"/>
  <sheetViews>
    <sheetView workbookViewId="0">
      <selection activeCell="C6" sqref="C6"/>
    </sheetView>
  </sheetViews>
  <sheetFormatPr baseColWidth="10" defaultColWidth="8.83203125" defaultRowHeight="15" x14ac:dyDescent="0.2"/>
  <cols>
    <col min="1" max="1" width="10.5" customWidth="1"/>
    <col min="2" max="2" width="32.5" customWidth="1"/>
    <col min="3" max="3" width="37" customWidth="1"/>
  </cols>
  <sheetData>
    <row r="1" spans="1:3" ht="33.75" customHeight="1" x14ac:dyDescent="0.2">
      <c r="A1" t="s">
        <v>155</v>
      </c>
      <c r="B1" s="13" t="s">
        <v>156</v>
      </c>
      <c r="C1" s="13" t="s">
        <v>157</v>
      </c>
    </row>
    <row r="2" spans="1:3" ht="27" customHeight="1" x14ac:dyDescent="0.2">
      <c r="A2" t="s">
        <v>158</v>
      </c>
      <c r="B2" s="13" t="s">
        <v>159</v>
      </c>
      <c r="C2" s="13" t="s">
        <v>160</v>
      </c>
    </row>
    <row r="3" spans="1:3" ht="25.5" customHeight="1" x14ac:dyDescent="0.2">
      <c r="A3" t="s">
        <v>161</v>
      </c>
      <c r="B3" s="13" t="s">
        <v>162</v>
      </c>
      <c r="C3" s="13" t="s">
        <v>163</v>
      </c>
    </row>
    <row r="4" spans="1:3" ht="31.5" customHeight="1" x14ac:dyDescent="0.2">
      <c r="A4" t="s">
        <v>164</v>
      </c>
      <c r="B4" s="13" t="s">
        <v>165</v>
      </c>
      <c r="C4" s="13" t="s"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Page </vt:lpstr>
      <vt:lpstr>Customer File</vt:lpstr>
      <vt:lpstr>Price List </vt:lpstr>
      <vt:lpstr>Pivot Table </vt:lpstr>
      <vt:lpstr>Sales Ledger</vt:lpstr>
      <vt:lpstr>Total Sales </vt:lpstr>
      <vt:lpstr>Dashboard </vt:lpstr>
      <vt:lpstr>Appendix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Grame Emmanuel</cp:lastModifiedBy>
  <dcterms:created xsi:type="dcterms:W3CDTF">2022-04-27T03:43:48Z</dcterms:created>
  <dcterms:modified xsi:type="dcterms:W3CDTF">2022-05-02T03:40:20Z</dcterms:modified>
</cp:coreProperties>
</file>