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sdx" ContentType="application/vnd.ms-visio.drawing"/>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Sheet1" sheetId="1" r:id="rId1"/>
  </sheets>
  <definedNames>
    <definedName name="_Hlk127909705" localSheetId="0">Sheet1!#REF!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5" i="1" l="1"/>
  <c r="H76" i="1"/>
  <c r="H27" i="1"/>
  <c r="H91" i="1" l="1"/>
  <c r="H42" i="1"/>
  <c r="H36" i="1"/>
  <c r="K8" i="1" l="1"/>
  <c r="K10" i="1" s="1"/>
</calcChain>
</file>

<file path=xl/sharedStrings.xml><?xml version="1.0" encoding="utf-8"?>
<sst xmlns="http://schemas.openxmlformats.org/spreadsheetml/2006/main" count="109" uniqueCount="84">
  <si>
    <t xml:space="preserve">Student Name:  </t>
  </si>
  <si>
    <t>Id:</t>
  </si>
  <si>
    <t>Data</t>
  </si>
  <si>
    <t>Marking rules:</t>
  </si>
  <si>
    <t>For all the 7 major data types, 8 each.</t>
  </si>
  <si>
    <t>Need to include the discussion on the meaning/definition of the data, its variables, its relationship with other related data type and related business rules, its subclass info if it has. Note: most of the correct content will be found in the EER diagram provided at the end of this file.</t>
  </si>
  <si>
    <t>Order</t>
  </si>
  <si>
    <t>Customer</t>
  </si>
  <si>
    <t>MenuItem</t>
  </si>
  <si>
    <t>Ingredient</t>
  </si>
  <si>
    <t>Staff</t>
  </si>
  <si>
    <t>Shift</t>
  </si>
  <si>
    <t>StaffPayment</t>
  </si>
  <si>
    <t>Data Manipulation Operations - basic data manipulation (such as insert/delete for all data types) for all 7 data</t>
  </si>
  <si>
    <t xml:space="preserve">Queries (at least 6 queries that are related to the operation of the shop) </t>
  </si>
  <si>
    <t>Include all the 12 major business rules stated in the assignment specification and lecture. (0.5 for each, must list &amp; state the rule; 2 for good description of the rules)</t>
  </si>
  <si>
    <t xml:space="preserve">Every other reasonable assumption made by students can be considered as one of the 12.  </t>
  </si>
  <si>
    <t>For all the 7 major entities, 6 marks each. For all the 12 minor entities, 1 mark each.</t>
  </si>
  <si>
    <t>Note: Most of the correct content in this table will be found in the right EER diagram provided at the end of this file.</t>
  </si>
  <si>
    <t>Major entities</t>
  </si>
  <si>
    <t>Minor entities</t>
  </si>
  <si>
    <t>InStore</t>
  </si>
  <si>
    <t>Driver</t>
  </si>
  <si>
    <t>DriverShift</t>
  </si>
  <si>
    <t>InShopShift</t>
  </si>
  <si>
    <t>DriverPay</t>
  </si>
  <si>
    <t>InStorePay</t>
  </si>
  <si>
    <t>WalkInOrder</t>
  </si>
  <si>
    <t>PhoneOrder</t>
  </si>
  <si>
    <t>PickUp</t>
  </si>
  <si>
    <t>Delivery</t>
  </si>
  <si>
    <t>QOrderMenuItem</t>
  </si>
  <si>
    <t>QMenuItemIngredient</t>
  </si>
  <si>
    <t>For all the major entities and minor entities (completeness is depended on the student’s EER. The standard solution has7 major entities and 12 minor entities), should have right entities, description, aliases, and occurrences.</t>
  </si>
  <si>
    <t>For all the major entities and minor entities (completeness is depended on the student’s EER. The standard solution has7 major entities and 12 minor entities), should have right content in columns – (Entity Name, Multiplicity, Relationship, Multiplicity, Entity Name).</t>
  </si>
  <si>
    <t>For all the major entities and minor entities (completeness is depended on the student’s EER. The standard solution has7 major entities and 12 minor entities), should have right content in columns – (Entity, Attributes, Description, Data Type &amp; Length, Nulls, Multi-valued, Derived, Default).</t>
  </si>
  <si>
    <t>Should present a proper report, including high quality in style, grammar, &amp; make sure all letters &amp; drawings are legible, etc.</t>
  </si>
  <si>
    <t>A solution EER for Superdeli Pizza project</t>
  </si>
  <si>
    <t>Total Marks</t>
  </si>
  <si>
    <t>Obtained Marks</t>
  </si>
  <si>
    <t>Part 1: Requirements (56+6+8=70)</t>
  </si>
  <si>
    <t>If one sentence definition of every entity + all attributes +some points of related business rules and connection with other entities, full mark;</t>
  </si>
  <si>
    <t>If just one sentence definition of every entity + all attributes, but no mention on related business rules and connection to other entities, 8 is deducted for all the requirement section</t>
  </si>
  <si>
    <t>Subtotal: 56</t>
  </si>
  <si>
    <t>Subtotal: 6</t>
  </si>
  <si>
    <t>Data requirements</t>
  </si>
  <si>
    <t>Transaction Req.</t>
  </si>
  <si>
    <t>Business Rules</t>
  </si>
  <si>
    <t>Subtotal: 8</t>
  </si>
  <si>
    <t>Part 2: EER Model with data dictionary (54+21=75)</t>
  </si>
  <si>
    <t>Need to include right variables, relationship with other entities, UML symbols, subclasses/minor entities, and relationship variables.</t>
  </si>
  <si>
    <t>If the UML notation is not used, most of the 54 marks will be deducted (only some marks can be given if the entities are given correctly).</t>
  </si>
  <si>
    <t>A foreign key attribute can not be listed in the parent entity in EER, not in attribute list of data dictionary (if does list, deduct 4 marks for EER and 4 marks for data dictionary). But a foreign key attribute should/can be discussed/listed in requirement analysis. (E.g., In requirement analysis of Order, staffNo can/should be included, but staffNo is not included inside Order in dictionary, not in the Order EER.)</t>
  </si>
  <si>
    <t xml:space="preserve">EER model/diagram </t>
  </si>
  <si>
    <t>Subtotal: 54</t>
  </si>
  <si>
    <t>In marking assignment 1 here, the data dictionary should be judged on whether it’s derived from the student’s EER. If it’s right, based on the student’s EER (no matter whether the EER is 100% right), full mark should be given. However, please note: when you are working on assignment 2, you should present the data dictionary corresponding to the EER you will use in assignment 2.</t>
  </si>
  <si>
    <t>Marking rules</t>
  </si>
  <si>
    <t>Entity types</t>
  </si>
  <si>
    <t>Attributes</t>
  </si>
  <si>
    <t>Relationships</t>
  </si>
  <si>
    <t>Subtotal: 21</t>
  </si>
  <si>
    <t>Data dictionary</t>
  </si>
  <si>
    <t>Report writing</t>
  </si>
  <si>
    <t>It includes style, grammar, &amp; make sure all letters &amp; drawings are legible, etc.</t>
  </si>
  <si>
    <t>Subtotal: 5</t>
  </si>
  <si>
    <r>
      <t>Assignment 1 – Marking and Feedback</t>
    </r>
    <r>
      <rPr>
        <sz val="20"/>
        <color rgb="FFFF0000"/>
        <rFont val="Verdana"/>
        <family val="2"/>
      </rPr>
      <t xml:space="preserve"> </t>
    </r>
    <r>
      <rPr>
        <sz val="11"/>
        <color theme="1"/>
        <rFont val="Verdana"/>
        <family val="2"/>
      </rPr>
      <t/>
    </r>
  </si>
  <si>
    <t>Late Submission Deduction</t>
  </si>
  <si>
    <t>Final Marks</t>
  </si>
  <si>
    <r>
      <rPr>
        <b/>
        <sz val="11"/>
        <color theme="1"/>
        <rFont val="Verdana"/>
        <family val="2"/>
      </rPr>
      <t>Lab:</t>
    </r>
    <r>
      <rPr>
        <sz val="11"/>
        <color theme="1"/>
        <rFont val="Verdana"/>
        <family val="2"/>
      </rPr>
      <t xml:space="preserve"> Callaghan 10-12pm Mon, or Callaghan 3-5pm Mon, or Sydney Campus 3-5pm Mon, or Sydney Campus 1-3pm Tue, or Online</t>
    </r>
  </si>
  <si>
    <t>Part 3: Report writing (5)</t>
  </si>
  <si>
    <t>Multiplicity</t>
  </si>
  <si>
    <t>Other Comments</t>
  </si>
  <si>
    <t>If just list attributes and give entity name, but no definition no related business rules and connection, deduct 5 out of 8 for each entity. You need to have the detailed of sub-data requirements for example: InStore Shift and Driver Shift etc.</t>
  </si>
  <si>
    <t>Foreign Key</t>
  </si>
  <si>
    <t>Primary Key</t>
  </si>
  <si>
    <t>There should not be any PK in the sub-entities.</t>
  </si>
  <si>
    <t>There should not be any FK in the ERD and Data Dictionary</t>
  </si>
  <si>
    <t>There are multiplicity problems with some of the entities. Please, refer to the complete ERD solution given at the end of the feedback report to see.</t>
  </si>
  <si>
    <t>Other Comments/Issues (0 mark means no deduction)</t>
  </si>
  <si>
    <r>
      <rPr>
        <b/>
        <sz val="11"/>
        <color theme="1"/>
        <rFont val="Verdana"/>
        <family val="2"/>
      </rPr>
      <t>Note:</t>
    </r>
    <r>
      <rPr>
        <sz val="11"/>
        <color theme="1"/>
        <rFont val="Verdana"/>
        <family val="2"/>
      </rPr>
      <t xml:space="preserve"> A good answer for each part can be found in INFO6001Assignment1Templet.pdf
</t>
    </r>
    <r>
      <rPr>
        <b/>
        <sz val="11"/>
        <color rgb="FFFF0000"/>
        <rFont val="Verdana"/>
        <family val="2"/>
      </rPr>
      <t>Please come to your lab session and discuss with your lab demonstrator any questions/issues regarding the assessment marking.</t>
    </r>
  </si>
  <si>
    <t>General Comments (if any)</t>
  </si>
  <si>
    <t>no space should be between attribute/entity name, no FK should be in ERD/DD,</t>
  </si>
  <si>
    <t xml:space="preserve">Man, or relationships for super-sub entities, some PK issues, and other unnecessary relations. </t>
  </si>
  <si>
    <t>why suppliers?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</si>
</sst>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11"/>
      <color theme="1"/>
      <name val="Verdana"/>
      <family val="2"/>
    </font>
    <font>
      <b/>
      <sz val="20"/>
      <color theme="1"/>
      <name val="Verdana"/>
      <family val="2"/>
    </font>
    <font>
      <b/>
      <sz val="14"/>
      <color theme="1"/>
      <name val="Verdana"/>
      <family val="2"/>
    </font>
    <font>
      <b/>
      <sz val="11"/>
      <color theme="1"/>
      <name val="Verdana"/>
      <family val="2"/>
    </font>
    <font>
      <sz val="11"/>
      <color rgb="FFFF0000"/>
      <name val="Verdana"/>
      <family val="2"/>
    </font>
    <font>
      <sz val="20"/>
      <color rgb="FFFF0000"/>
      <name val="Verdana"/>
      <family val="2"/>
    </font>
    <font>
      <b/>
      <sz val="11"/>
      <color rgb="FFFF0000"/>
      <name val="Verdana"/>
      <family val="2"/>
    </font>
  </fonts>
  <fills count="8">
    <fill>
      <patternFill patternType="none"/>
    </fill>
    <fill>
      <patternFill patternType="gray125"/>
    </fill>
    <fill>
      <patternFill patternType="solid">
        <fgColor rgb="FFFFFF00"/>
        <bgColor indexed="64"/>
      </patternFill>
    </fill>
    <fill>
      <patternFill patternType="solid">
        <fgColor theme="9"/>
        <bgColor indexed="64"/>
      </patternFill>
    </fill>
    <fill>
      <patternFill patternType="solid">
        <fgColor theme="2"/>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s>
  <cellStyleXfs count="1">
    <xf numFmtId="0" fontId="0" fillId="0" borderId="0"/>
  </cellStyleXfs>
  <cellXfs count="52">
    <xf numFmtId="0" fontId="0" fillId="0" borderId="0" xfId="0"/>
    <xf numFmtId="0" fontId="1" fillId="0" borderId="0" xfId="0" applyFont="1"/>
    <xf numFmtId="0" fontId="1" fillId="0" borderId="0" xfId="0" applyFont="1" applyAlignment="1">
      <alignment horizontal="center"/>
    </xf>
    <xf numFmtId="0" fontId="4" fillId="0" borderId="0" xfId="0" applyFont="1" applyAlignment="1">
      <alignment vertical="center"/>
    </xf>
    <xf numFmtId="0" fontId="4" fillId="0" borderId="0" xfId="0" applyFont="1" applyAlignment="1">
      <alignment horizontal="justify" vertical="center"/>
    </xf>
    <xf numFmtId="0" fontId="1" fillId="0" borderId="0" xfId="0" applyFont="1" applyAlignment="1">
      <alignment horizontal="center" vertical="center" wrapText="1"/>
    </xf>
    <xf numFmtId="0" fontId="1" fillId="0" borderId="0" xfId="0" applyFont="1" applyAlignment="1">
      <alignment vertical="center"/>
    </xf>
    <xf numFmtId="0" fontId="1" fillId="0" borderId="0" xfId="0" applyFont="1" applyAlignment="1">
      <alignment horizontal="justify" vertical="center"/>
    </xf>
    <xf numFmtId="0" fontId="1" fillId="0" borderId="0" xfId="0" applyFont="1" applyBorder="1" applyAlignment="1">
      <alignment horizontal="center" vertical="center" wrapText="1"/>
    </xf>
    <xf numFmtId="0" fontId="4" fillId="0" borderId="0" xfId="0" applyFont="1" applyAlignment="1">
      <alignment horizontal="center" vertical="center"/>
    </xf>
    <xf numFmtId="0" fontId="1" fillId="0" borderId="0" xfId="0" applyFont="1" applyAlignment="1">
      <alignment horizontal="center" vertical="center"/>
    </xf>
    <xf numFmtId="0" fontId="1" fillId="0" borderId="0" xfId="0" applyFont="1" applyBorder="1"/>
    <xf numFmtId="0" fontId="1" fillId="0" borderId="0" xfId="0" applyFont="1" applyBorder="1" applyAlignment="1">
      <alignment vertical="top" wrapText="1"/>
    </xf>
    <xf numFmtId="0" fontId="4" fillId="0" borderId="1" xfId="0" applyFont="1" applyBorder="1" applyAlignment="1">
      <alignment horizontal="justify"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justify" vertical="center" wrapText="1"/>
    </xf>
    <xf numFmtId="0" fontId="1" fillId="0" borderId="1" xfId="0" applyFont="1" applyBorder="1" applyAlignment="1">
      <alignment horizontal="center"/>
    </xf>
    <xf numFmtId="0" fontId="4" fillId="0" borderId="1" xfId="0" applyFont="1" applyBorder="1" applyAlignment="1">
      <alignment horizontal="center" vertical="center" textRotation="90"/>
    </xf>
    <xf numFmtId="0" fontId="1" fillId="0" borderId="1" xfId="0" applyFont="1" applyBorder="1" applyAlignment="1">
      <alignment horizontal="center" vertical="center"/>
    </xf>
    <xf numFmtId="0" fontId="1" fillId="0" borderId="0" xfId="0" applyFont="1" applyAlignment="1">
      <alignment vertical="center" wrapText="1"/>
    </xf>
    <xf numFmtId="0" fontId="7" fillId="0" borderId="1" xfId="0" applyFont="1" applyBorder="1" applyAlignment="1">
      <alignment horizontal="left" vertical="center" wrapText="1"/>
    </xf>
    <xf numFmtId="0" fontId="1" fillId="5" borderId="1" xfId="0"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7" xfId="0" applyFont="1" applyBorder="1" applyAlignment="1">
      <alignment horizontal="left" vertical="center" wrapText="1"/>
    </xf>
    <xf numFmtId="0" fontId="1" fillId="0" borderId="5" xfId="0" applyFont="1" applyBorder="1" applyAlignment="1">
      <alignment horizontal="left" vertical="center" wrapText="1"/>
    </xf>
    <xf numFmtId="0" fontId="4" fillId="6"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3" fillId="2" borderId="1" xfId="0" applyFont="1" applyFill="1" applyBorder="1" applyAlignment="1">
      <alignment horizontal="center" vertical="center"/>
    </xf>
    <xf numFmtId="0" fontId="3" fillId="2" borderId="0" xfId="0" applyFont="1" applyFill="1" applyAlignment="1">
      <alignment horizontal="center" vertical="center"/>
    </xf>
    <xf numFmtId="0" fontId="1" fillId="3" borderId="1" xfId="0" applyFont="1" applyFill="1" applyBorder="1" applyAlignment="1">
      <alignment horizontal="center"/>
    </xf>
    <xf numFmtId="0" fontId="5" fillId="0" borderId="1" xfId="0" applyFont="1" applyBorder="1" applyAlignment="1">
      <alignment horizontal="center" vertical="center" wrapText="1"/>
    </xf>
    <xf numFmtId="0" fontId="4" fillId="4" borderId="1" xfId="0" applyFont="1" applyFill="1" applyBorder="1" applyAlignment="1">
      <alignment horizontal="center" vertical="center" textRotation="90"/>
    </xf>
    <xf numFmtId="0" fontId="1" fillId="4" borderId="1" xfId="0" applyFont="1" applyFill="1" applyBorder="1" applyAlignment="1">
      <alignment horizontal="center" textRotation="90"/>
    </xf>
    <xf numFmtId="0" fontId="4" fillId="5" borderId="7" xfId="0" applyFont="1" applyFill="1" applyBorder="1" applyAlignment="1">
      <alignment horizontal="left" vertical="center"/>
    </xf>
    <xf numFmtId="0" fontId="4" fillId="5" borderId="5" xfId="0" applyFont="1" applyFill="1" applyBorder="1" applyAlignment="1">
      <alignment horizontal="left" vertical="center"/>
    </xf>
    <xf numFmtId="0" fontId="1" fillId="0" borderId="1" xfId="0" applyFont="1" applyBorder="1" applyAlignment="1">
      <alignment horizontal="center" vertical="center"/>
    </xf>
    <xf numFmtId="0" fontId="1" fillId="0" borderId="8" xfId="0" applyFont="1" applyBorder="1" applyAlignment="1">
      <alignment horizontal="left" vertical="center" wrapText="1"/>
    </xf>
    <xf numFmtId="0" fontId="1" fillId="0" borderId="6" xfId="0" applyFont="1" applyBorder="1" applyAlignment="1">
      <alignment horizontal="left" vertical="center" wrapText="1"/>
    </xf>
    <xf numFmtId="0" fontId="4" fillId="0" borderId="0" xfId="0" applyFont="1" applyAlignment="1">
      <alignment horizontal="center" vertical="center"/>
    </xf>
    <xf numFmtId="0" fontId="2" fillId="7" borderId="0" xfId="0" applyFont="1" applyFill="1" applyAlignment="1">
      <alignment horizontal="center" vertical="center"/>
    </xf>
    <xf numFmtId="0" fontId="4" fillId="4" borderId="2" xfId="0" applyFont="1" applyFill="1" applyBorder="1" applyAlignment="1">
      <alignment horizontal="center" vertical="center" textRotation="90"/>
    </xf>
    <xf numFmtId="0" fontId="4" fillId="4" borderId="3" xfId="0" applyFont="1" applyFill="1" applyBorder="1" applyAlignment="1">
      <alignment horizontal="center" vertical="center" textRotation="90"/>
    </xf>
    <xf numFmtId="0" fontId="4" fillId="4" borderId="4" xfId="0" applyFont="1" applyFill="1" applyBorder="1" applyAlignment="1">
      <alignment horizontal="center" vertical="center" textRotation="90"/>
    </xf>
    <xf numFmtId="0" fontId="1" fillId="0" borderId="0" xfId="0" applyFont="1" applyAlignment="1">
      <alignment horizontal="left" vertical="center" wrapText="1"/>
    </xf>
    <xf numFmtId="0" fontId="4" fillId="0" borderId="1" xfId="0" applyFont="1" applyBorder="1" applyAlignment="1">
      <alignment horizontal="left" vertical="center" wrapText="1"/>
    </xf>
    <xf numFmtId="0" fontId="1"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93</xdr:row>
          <xdr:rowOff>0</xdr:rowOff>
        </xdr:from>
        <xdr:to>
          <xdr:col>15</xdr:col>
          <xdr:colOff>428625</xdr:colOff>
          <xdr:row>118</xdr:row>
          <xdr:rowOff>19050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Visio_Drawing.vsdx"/></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4:O95"/>
  <sheetViews>
    <sheetView tabSelected="1" zoomScaleNormal="100" workbookViewId="0">
      <selection activeCell="H83" sqref="H83"/>
    </sheetView>
  </sheetViews>
  <sheetFormatPr defaultRowHeight="14.25" x14ac:dyDescent="0.2"/>
  <cols>
    <col min="1" max="4" width="9.140625" style="1"/>
    <col min="5" max="5" width="17" style="1" customWidth="1"/>
    <col min="6" max="6" width="87.7109375" style="1" customWidth="1"/>
    <col min="7" max="7" width="8.5703125" style="10" customWidth="1"/>
    <col min="8" max="8" width="10.85546875" style="10" customWidth="1"/>
    <col min="9" max="9" width="9.140625" style="1"/>
    <col min="10" max="10" width="20.5703125" style="1" customWidth="1"/>
    <col min="11" max="11" width="8" style="1" customWidth="1"/>
    <col min="12" max="16384" width="9.140625" style="1"/>
  </cols>
  <sheetData>
    <row r="4" spans="3:15" ht="30.75" customHeight="1" x14ac:dyDescent="0.2">
      <c r="D4" s="45" t="s">
        <v>65</v>
      </c>
      <c r="E4" s="45"/>
      <c r="F4" s="45"/>
      <c r="G4" s="45"/>
      <c r="H4" s="45"/>
      <c r="I4" s="3"/>
      <c r="J4" s="3"/>
      <c r="K4" s="3"/>
      <c r="L4" s="3"/>
      <c r="M4" s="3"/>
      <c r="N4" s="3"/>
      <c r="O4" s="3"/>
    </row>
    <row r="5" spans="3:15" x14ac:dyDescent="0.2">
      <c r="D5" s="44" t="s">
        <v>0</v>
      </c>
      <c r="E5" s="44"/>
      <c r="F5" s="2"/>
      <c r="G5" s="9" t="s">
        <v>1</v>
      </c>
      <c r="J5" s="4"/>
    </row>
    <row r="6" spans="3:15" ht="15" thickBot="1" x14ac:dyDescent="0.25">
      <c r="D6" s="9"/>
      <c r="E6" s="9"/>
      <c r="F6" s="2"/>
      <c r="G6" s="9"/>
      <c r="J6" s="4"/>
    </row>
    <row r="7" spans="3:15" ht="15" thickBot="1" x14ac:dyDescent="0.25">
      <c r="E7" s="9"/>
      <c r="F7" s="2"/>
      <c r="G7" s="9"/>
      <c r="J7" s="21" t="s">
        <v>38</v>
      </c>
      <c r="K7" s="17">
        <v>150</v>
      </c>
    </row>
    <row r="8" spans="3:15" ht="30.75" customHeight="1" thickBot="1" x14ac:dyDescent="0.25">
      <c r="D8" s="49" t="s">
        <v>68</v>
      </c>
      <c r="E8" s="49"/>
      <c r="F8" s="49"/>
      <c r="G8" s="49"/>
      <c r="H8" s="49"/>
      <c r="I8" s="20"/>
      <c r="J8" s="21" t="s">
        <v>39</v>
      </c>
      <c r="K8" s="14">
        <f>H27+H36+H42+H76+H85+H91</f>
        <v>116</v>
      </c>
      <c r="L8" s="20"/>
      <c r="M8" s="20"/>
      <c r="N8" s="20"/>
    </row>
    <row r="9" spans="3:15" ht="60.75" customHeight="1" thickBot="1" x14ac:dyDescent="0.25">
      <c r="D9" s="49" t="s">
        <v>79</v>
      </c>
      <c r="E9" s="51"/>
      <c r="F9" s="51"/>
      <c r="G9" s="51"/>
      <c r="H9" s="3"/>
      <c r="I9" s="3"/>
      <c r="J9" s="21" t="s">
        <v>66</v>
      </c>
      <c r="K9" s="19">
        <v>0</v>
      </c>
      <c r="L9" s="5"/>
      <c r="M9" s="5"/>
      <c r="N9" s="5"/>
    </row>
    <row r="10" spans="3:15" ht="18.75" customHeight="1" thickBot="1" x14ac:dyDescent="0.25">
      <c r="J10" s="21" t="s">
        <v>67</v>
      </c>
      <c r="K10" s="19">
        <f>K8-K9</f>
        <v>116</v>
      </c>
    </row>
    <row r="11" spans="3:15" ht="18.75" thickBot="1" x14ac:dyDescent="0.25">
      <c r="D11" s="33" t="s">
        <v>40</v>
      </c>
      <c r="E11" s="33"/>
      <c r="F11" s="33"/>
      <c r="G11" s="33"/>
      <c r="H11" s="33"/>
      <c r="I11" s="6"/>
      <c r="J11" s="6"/>
    </row>
    <row r="12" spans="3:15" ht="43.5" thickBot="1" x14ac:dyDescent="0.25">
      <c r="C12" s="11"/>
      <c r="D12" s="37" t="s">
        <v>45</v>
      </c>
      <c r="E12" s="26" t="s">
        <v>2</v>
      </c>
      <c r="F12" s="13" t="s">
        <v>3</v>
      </c>
      <c r="G12" s="14" t="s">
        <v>38</v>
      </c>
      <c r="H12" s="14" t="s">
        <v>39</v>
      </c>
      <c r="J12" s="21" t="s">
        <v>80</v>
      </c>
    </row>
    <row r="13" spans="3:15" ht="15" customHeight="1" thickBot="1" x14ac:dyDescent="0.25">
      <c r="C13" s="11"/>
      <c r="D13" s="37"/>
      <c r="E13" s="26"/>
      <c r="F13" s="15" t="s">
        <v>4</v>
      </c>
      <c r="G13" s="26"/>
      <c r="H13" s="26"/>
    </row>
    <row r="14" spans="3:15" ht="57.75" thickBot="1" x14ac:dyDescent="0.25">
      <c r="C14" s="11"/>
      <c r="D14" s="37"/>
      <c r="E14" s="26"/>
      <c r="F14" s="15" t="s">
        <v>5</v>
      </c>
      <c r="G14" s="26"/>
      <c r="H14" s="26"/>
    </row>
    <row r="15" spans="3:15" ht="29.25" thickBot="1" x14ac:dyDescent="0.25">
      <c r="C15" s="11"/>
      <c r="D15" s="37"/>
      <c r="E15" s="26"/>
      <c r="F15" s="15" t="s">
        <v>41</v>
      </c>
      <c r="G15" s="26"/>
      <c r="H15" s="26"/>
    </row>
    <row r="16" spans="3:15" ht="43.5" thickBot="1" x14ac:dyDescent="0.25">
      <c r="C16" s="11"/>
      <c r="D16" s="37"/>
      <c r="E16" s="26"/>
      <c r="F16" s="15" t="s">
        <v>42</v>
      </c>
      <c r="G16" s="26"/>
      <c r="H16" s="26"/>
    </row>
    <row r="17" spans="3:8" ht="38.25" customHeight="1" thickBot="1" x14ac:dyDescent="0.25">
      <c r="C17" s="11"/>
      <c r="D17" s="37"/>
      <c r="E17" s="26"/>
      <c r="F17" s="30" t="s">
        <v>72</v>
      </c>
      <c r="G17" s="26"/>
      <c r="H17" s="26"/>
    </row>
    <row r="18" spans="3:8" ht="6" customHeight="1" thickBot="1" x14ac:dyDescent="0.25">
      <c r="C18" s="11"/>
      <c r="D18" s="37"/>
      <c r="E18" s="26"/>
      <c r="F18" s="30"/>
      <c r="G18" s="26"/>
      <c r="H18" s="26"/>
    </row>
    <row r="19" spans="3:8" ht="15" thickBot="1" x14ac:dyDescent="0.25">
      <c r="C19" s="11"/>
      <c r="D19" s="37"/>
      <c r="E19" s="16" t="s">
        <v>6</v>
      </c>
      <c r="F19" s="16"/>
      <c r="G19" s="14">
        <v>8</v>
      </c>
      <c r="H19" s="14">
        <v>8</v>
      </c>
    </row>
    <row r="20" spans="3:8" ht="15" thickBot="1" x14ac:dyDescent="0.25">
      <c r="C20" s="11"/>
      <c r="D20" s="37"/>
      <c r="E20" s="16" t="s">
        <v>7</v>
      </c>
      <c r="F20" s="16"/>
      <c r="G20" s="14">
        <v>8</v>
      </c>
      <c r="H20" s="24">
        <v>8</v>
      </c>
    </row>
    <row r="21" spans="3:8" ht="15" thickBot="1" x14ac:dyDescent="0.25">
      <c r="C21" s="11"/>
      <c r="D21" s="37"/>
      <c r="E21" s="16" t="s">
        <v>8</v>
      </c>
      <c r="F21" s="16"/>
      <c r="G21" s="14">
        <v>8</v>
      </c>
      <c r="H21" s="24">
        <v>8</v>
      </c>
    </row>
    <row r="22" spans="3:8" ht="15" thickBot="1" x14ac:dyDescent="0.25">
      <c r="C22" s="11"/>
      <c r="D22" s="37"/>
      <c r="E22" s="16" t="s">
        <v>9</v>
      </c>
      <c r="F22" s="16"/>
      <c r="G22" s="14">
        <v>8</v>
      </c>
      <c r="H22" s="24">
        <v>8</v>
      </c>
    </row>
    <row r="23" spans="3:8" ht="15" thickBot="1" x14ac:dyDescent="0.25">
      <c r="C23" s="11"/>
      <c r="D23" s="37"/>
      <c r="E23" s="16" t="s">
        <v>10</v>
      </c>
      <c r="F23" s="16"/>
      <c r="G23" s="14">
        <v>8</v>
      </c>
      <c r="H23" s="24">
        <v>8</v>
      </c>
    </row>
    <row r="24" spans="3:8" ht="15" thickBot="1" x14ac:dyDescent="0.25">
      <c r="C24" s="11"/>
      <c r="D24" s="37"/>
      <c r="E24" s="16" t="s">
        <v>11</v>
      </c>
      <c r="F24" s="16"/>
      <c r="G24" s="14">
        <v>8</v>
      </c>
      <c r="H24" s="24">
        <v>8</v>
      </c>
    </row>
    <row r="25" spans="3:8" ht="18" customHeight="1" thickBot="1" x14ac:dyDescent="0.25">
      <c r="C25" s="11"/>
      <c r="D25" s="37"/>
      <c r="E25" s="16" t="s">
        <v>12</v>
      </c>
      <c r="F25" s="16"/>
      <c r="G25" s="14">
        <v>8</v>
      </c>
      <c r="H25" s="24">
        <v>8</v>
      </c>
    </row>
    <row r="26" spans="3:8" ht="32.25" customHeight="1" thickBot="1" x14ac:dyDescent="0.25">
      <c r="C26" s="11"/>
      <c r="D26" s="37"/>
      <c r="E26" s="16" t="s">
        <v>71</v>
      </c>
      <c r="F26" s="16" t="s">
        <v>83</v>
      </c>
      <c r="G26" s="14"/>
      <c r="H26" s="14">
        <v>-5</v>
      </c>
    </row>
    <row r="27" spans="3:8" ht="15" customHeight="1" thickBot="1" x14ac:dyDescent="0.25">
      <c r="C27" s="11"/>
      <c r="D27" s="37"/>
      <c r="E27" s="36" t="s">
        <v>43</v>
      </c>
      <c r="F27" s="36"/>
      <c r="G27" s="36"/>
      <c r="H27" s="26">
        <f>SUM(H19:H26)</f>
        <v>51</v>
      </c>
    </row>
    <row r="28" spans="3:8" ht="10.5" customHeight="1" thickBot="1" x14ac:dyDescent="0.25">
      <c r="C28" s="11"/>
      <c r="D28" s="37"/>
      <c r="E28" s="36"/>
      <c r="F28" s="36"/>
      <c r="G28" s="36"/>
      <c r="H28" s="26"/>
    </row>
    <row r="29" spans="3:8" ht="15" thickBot="1" x14ac:dyDescent="0.25">
      <c r="D29" s="35"/>
      <c r="E29" s="35"/>
      <c r="F29" s="35"/>
      <c r="G29" s="35"/>
      <c r="H29" s="35"/>
    </row>
    <row r="30" spans="3:8" ht="15.75" customHeight="1" thickBot="1" x14ac:dyDescent="0.25">
      <c r="D30" s="37" t="s">
        <v>46</v>
      </c>
      <c r="E30" s="50" t="s">
        <v>3</v>
      </c>
      <c r="F30" s="50"/>
      <c r="G30" s="26" t="s">
        <v>38</v>
      </c>
      <c r="H30" s="26" t="s">
        <v>39</v>
      </c>
    </row>
    <row r="31" spans="3:8" ht="15.75" customHeight="1" thickBot="1" x14ac:dyDescent="0.25">
      <c r="D31" s="37"/>
      <c r="E31" s="50"/>
      <c r="F31" s="50"/>
      <c r="G31" s="26"/>
      <c r="H31" s="26"/>
    </row>
    <row r="32" spans="3:8" ht="36" customHeight="1" thickBot="1" x14ac:dyDescent="0.25">
      <c r="D32" s="37"/>
      <c r="E32" s="30" t="s">
        <v>13</v>
      </c>
      <c r="F32" s="30"/>
      <c r="G32" s="14">
        <v>3</v>
      </c>
      <c r="H32" s="14">
        <v>3</v>
      </c>
    </row>
    <row r="33" spans="4:14" ht="15" customHeight="1" thickBot="1" x14ac:dyDescent="0.25">
      <c r="D33" s="37"/>
      <c r="E33" s="30" t="s">
        <v>14</v>
      </c>
      <c r="F33" s="30"/>
      <c r="G33" s="26">
        <v>3</v>
      </c>
      <c r="H33" s="26">
        <v>3</v>
      </c>
    </row>
    <row r="34" spans="4:14" ht="15" customHeight="1" thickBot="1" x14ac:dyDescent="0.25">
      <c r="D34" s="37"/>
      <c r="E34" s="30"/>
      <c r="F34" s="30"/>
      <c r="G34" s="26"/>
      <c r="H34" s="26"/>
    </row>
    <row r="35" spans="4:14" ht="8.25" customHeight="1" thickBot="1" x14ac:dyDescent="0.25">
      <c r="D35" s="37"/>
      <c r="E35" s="30"/>
      <c r="F35" s="30"/>
      <c r="G35" s="26"/>
      <c r="H35" s="26"/>
    </row>
    <row r="36" spans="4:14" ht="23.25" customHeight="1" thickBot="1" x14ac:dyDescent="0.25">
      <c r="D36" s="37"/>
      <c r="E36" s="36" t="s">
        <v>44</v>
      </c>
      <c r="F36" s="36"/>
      <c r="G36" s="36"/>
      <c r="H36" s="19">
        <f>SUM(H32:H35)</f>
        <v>6</v>
      </c>
    </row>
    <row r="37" spans="4:14" ht="15" thickBot="1" x14ac:dyDescent="0.25">
      <c r="D37" s="35"/>
      <c r="E37" s="35"/>
      <c r="F37" s="35"/>
      <c r="G37" s="35"/>
      <c r="H37" s="35"/>
    </row>
    <row r="38" spans="4:14" ht="39" customHeight="1" thickBot="1" x14ac:dyDescent="0.25">
      <c r="D38" s="37" t="s">
        <v>47</v>
      </c>
      <c r="E38" s="50" t="s">
        <v>3</v>
      </c>
      <c r="F38" s="50"/>
      <c r="G38" s="26" t="s">
        <v>38</v>
      </c>
      <c r="H38" s="26" t="s">
        <v>39</v>
      </c>
      <c r="J38" s="11"/>
      <c r="K38" s="11"/>
      <c r="L38" s="11"/>
      <c r="M38" s="11"/>
      <c r="N38" s="11"/>
    </row>
    <row r="39" spans="4:14" ht="7.5" customHeight="1" thickBot="1" x14ac:dyDescent="0.25">
      <c r="D39" s="37"/>
      <c r="E39" s="50"/>
      <c r="F39" s="50"/>
      <c r="G39" s="26"/>
      <c r="H39" s="26"/>
      <c r="J39" s="11"/>
      <c r="K39" s="11"/>
      <c r="L39" s="11"/>
      <c r="M39" s="11"/>
      <c r="N39" s="11"/>
    </row>
    <row r="40" spans="4:14" ht="28.5" customHeight="1" thickBot="1" x14ac:dyDescent="0.25">
      <c r="D40" s="37"/>
      <c r="E40" s="30" t="s">
        <v>15</v>
      </c>
      <c r="F40" s="30"/>
      <c r="G40" s="26">
        <v>8</v>
      </c>
      <c r="H40" s="26">
        <v>8</v>
      </c>
      <c r="J40" s="11"/>
      <c r="K40" s="11"/>
      <c r="L40" s="11"/>
      <c r="M40" s="11"/>
      <c r="N40" s="11"/>
    </row>
    <row r="41" spans="4:14" ht="20.25" customHeight="1" thickBot="1" x14ac:dyDescent="0.25">
      <c r="D41" s="37"/>
      <c r="E41" s="30" t="s">
        <v>16</v>
      </c>
      <c r="F41" s="30"/>
      <c r="G41" s="26"/>
      <c r="H41" s="26"/>
      <c r="J41" s="11"/>
      <c r="K41" s="11"/>
      <c r="L41" s="11"/>
      <c r="M41" s="11"/>
      <c r="N41" s="11"/>
    </row>
    <row r="42" spans="4:14" ht="27.75" customHeight="1" thickBot="1" x14ac:dyDescent="0.25">
      <c r="D42" s="37"/>
      <c r="E42" s="36" t="s">
        <v>48</v>
      </c>
      <c r="F42" s="36"/>
      <c r="G42" s="36"/>
      <c r="H42" s="14">
        <f>H40</f>
        <v>8</v>
      </c>
      <c r="J42" s="11"/>
      <c r="K42" s="11"/>
      <c r="L42" s="11"/>
      <c r="M42" s="11"/>
      <c r="N42" s="11"/>
    </row>
    <row r="43" spans="4:14" ht="18" customHeight="1" thickBot="1" x14ac:dyDescent="0.25">
      <c r="D43" s="33" t="s">
        <v>49</v>
      </c>
      <c r="E43" s="33"/>
      <c r="F43" s="33"/>
      <c r="G43" s="33"/>
      <c r="H43" s="33"/>
      <c r="J43" s="11"/>
      <c r="K43" s="11"/>
      <c r="L43" s="11"/>
      <c r="M43" s="11"/>
      <c r="N43" s="11"/>
    </row>
    <row r="44" spans="4:14" ht="31.5" customHeight="1" thickBot="1" x14ac:dyDescent="0.25">
      <c r="D44" s="46" t="s">
        <v>53</v>
      </c>
      <c r="E44" s="39" t="s">
        <v>56</v>
      </c>
      <c r="F44" s="40"/>
      <c r="G44" s="14" t="s">
        <v>38</v>
      </c>
      <c r="H44" s="14" t="s">
        <v>39</v>
      </c>
      <c r="J44" s="11"/>
      <c r="K44" s="11"/>
      <c r="L44" s="11"/>
      <c r="M44" s="11"/>
      <c r="N44" s="11"/>
    </row>
    <row r="45" spans="4:14" ht="29.25" customHeight="1" thickBot="1" x14ac:dyDescent="0.25">
      <c r="D45" s="47"/>
      <c r="E45" s="27" t="s">
        <v>17</v>
      </c>
      <c r="F45" s="28"/>
      <c r="G45" s="31"/>
      <c r="H45" s="31"/>
      <c r="J45" s="11"/>
      <c r="K45" s="8"/>
      <c r="L45" s="8"/>
      <c r="M45" s="11"/>
      <c r="N45" s="11"/>
    </row>
    <row r="46" spans="4:14" ht="30" customHeight="1" thickBot="1" x14ac:dyDescent="0.25">
      <c r="D46" s="47"/>
      <c r="E46" s="27" t="s">
        <v>50</v>
      </c>
      <c r="F46" s="28"/>
      <c r="G46" s="31"/>
      <c r="H46" s="31"/>
      <c r="J46" s="11"/>
      <c r="K46" s="12"/>
      <c r="L46" s="12"/>
      <c r="M46" s="11"/>
      <c r="N46" s="11"/>
    </row>
    <row r="47" spans="4:14" ht="30.75" customHeight="1" thickBot="1" x14ac:dyDescent="0.25">
      <c r="D47" s="47"/>
      <c r="E47" s="27" t="s">
        <v>51</v>
      </c>
      <c r="F47" s="28"/>
      <c r="G47" s="31"/>
      <c r="H47" s="31"/>
      <c r="J47" s="11"/>
      <c r="K47" s="12"/>
      <c r="L47" s="12"/>
      <c r="M47" s="11"/>
      <c r="N47" s="11"/>
    </row>
    <row r="48" spans="4:14" ht="90" customHeight="1" thickBot="1" x14ac:dyDescent="0.25">
      <c r="D48" s="47"/>
      <c r="E48" s="27" t="s">
        <v>52</v>
      </c>
      <c r="F48" s="28"/>
      <c r="G48" s="31"/>
      <c r="H48" s="31"/>
      <c r="J48" s="11"/>
      <c r="K48" s="12"/>
      <c r="L48" s="12"/>
      <c r="M48" s="11"/>
      <c r="N48" s="11"/>
    </row>
    <row r="49" spans="4:14" ht="31.5" customHeight="1" thickBot="1" x14ac:dyDescent="0.25">
      <c r="D49" s="47"/>
      <c r="E49" s="27" t="s">
        <v>18</v>
      </c>
      <c r="F49" s="28"/>
      <c r="G49" s="32"/>
      <c r="H49" s="32"/>
      <c r="J49" s="11"/>
      <c r="K49" s="12"/>
      <c r="L49" s="12"/>
      <c r="M49" s="11"/>
      <c r="N49" s="11"/>
    </row>
    <row r="50" spans="4:14" ht="15.75" customHeight="1" thickBot="1" x14ac:dyDescent="0.25">
      <c r="D50" s="47"/>
      <c r="E50" s="29" t="s">
        <v>19</v>
      </c>
      <c r="F50" s="29"/>
      <c r="G50" s="29"/>
      <c r="H50" s="29"/>
      <c r="J50" s="11"/>
      <c r="K50" s="11"/>
      <c r="L50" s="11"/>
      <c r="M50" s="11"/>
      <c r="N50" s="11"/>
    </row>
    <row r="51" spans="4:14" ht="15.75" customHeight="1" thickBot="1" x14ac:dyDescent="0.25">
      <c r="D51" s="47"/>
      <c r="E51" s="16" t="s">
        <v>6</v>
      </c>
      <c r="F51" s="16"/>
      <c r="G51" s="14">
        <v>6</v>
      </c>
      <c r="H51" s="14">
        <v>6</v>
      </c>
      <c r="J51" s="11"/>
      <c r="K51" s="11"/>
      <c r="L51" s="11"/>
      <c r="M51" s="11"/>
      <c r="N51" s="11"/>
    </row>
    <row r="52" spans="4:14" ht="15.75" customHeight="1" thickBot="1" x14ac:dyDescent="0.25">
      <c r="D52" s="47"/>
      <c r="E52" s="16" t="s">
        <v>7</v>
      </c>
      <c r="F52" s="16"/>
      <c r="G52" s="14">
        <v>6</v>
      </c>
      <c r="H52" s="24">
        <v>6</v>
      </c>
      <c r="J52" s="11"/>
      <c r="K52" s="11"/>
      <c r="L52" s="11"/>
      <c r="M52" s="11"/>
      <c r="N52" s="11"/>
    </row>
    <row r="53" spans="4:14" ht="15.75" customHeight="1" thickBot="1" x14ac:dyDescent="0.25">
      <c r="D53" s="47"/>
      <c r="E53" s="16" t="s">
        <v>8</v>
      </c>
      <c r="F53" s="16"/>
      <c r="G53" s="14">
        <v>6</v>
      </c>
      <c r="H53" s="24">
        <v>6</v>
      </c>
      <c r="J53" s="11"/>
      <c r="K53" s="11"/>
      <c r="L53" s="11"/>
      <c r="M53" s="11"/>
      <c r="N53" s="11"/>
    </row>
    <row r="54" spans="4:14" ht="15.75" customHeight="1" thickBot="1" x14ac:dyDescent="0.25">
      <c r="D54" s="47"/>
      <c r="E54" s="16" t="s">
        <v>9</v>
      </c>
      <c r="F54" s="16"/>
      <c r="G54" s="14">
        <v>6</v>
      </c>
      <c r="H54" s="24">
        <v>6</v>
      </c>
      <c r="J54" s="11"/>
      <c r="K54" s="11"/>
      <c r="L54" s="11"/>
      <c r="M54" s="11"/>
      <c r="N54" s="11"/>
    </row>
    <row r="55" spans="4:14" ht="15.75" customHeight="1" thickBot="1" x14ac:dyDescent="0.25">
      <c r="D55" s="47"/>
      <c r="E55" s="16" t="s">
        <v>10</v>
      </c>
      <c r="F55" s="16"/>
      <c r="G55" s="14">
        <v>6</v>
      </c>
      <c r="H55" s="24">
        <v>6</v>
      </c>
    </row>
    <row r="56" spans="4:14" ht="15.75" customHeight="1" thickBot="1" x14ac:dyDescent="0.25">
      <c r="D56" s="47"/>
      <c r="E56" s="16" t="s">
        <v>11</v>
      </c>
      <c r="F56" s="16"/>
      <c r="G56" s="14">
        <v>6</v>
      </c>
      <c r="H56" s="24">
        <v>0</v>
      </c>
    </row>
    <row r="57" spans="4:14" ht="15.75" customHeight="1" thickBot="1" x14ac:dyDescent="0.25">
      <c r="D57" s="47"/>
      <c r="E57" s="16" t="s">
        <v>12</v>
      </c>
      <c r="F57" s="16"/>
      <c r="G57" s="14">
        <v>6</v>
      </c>
      <c r="H57" s="24">
        <v>0</v>
      </c>
    </row>
    <row r="58" spans="4:14" ht="15.75" customHeight="1" thickBot="1" x14ac:dyDescent="0.25">
      <c r="D58" s="47"/>
      <c r="E58" s="29" t="s">
        <v>20</v>
      </c>
      <c r="F58" s="29"/>
      <c r="G58" s="29"/>
      <c r="H58" s="29"/>
    </row>
    <row r="59" spans="4:14" ht="15.75" customHeight="1" thickBot="1" x14ac:dyDescent="0.25">
      <c r="D59" s="47"/>
      <c r="E59" s="16" t="s">
        <v>21</v>
      </c>
      <c r="F59" s="16"/>
      <c r="G59" s="14">
        <v>1</v>
      </c>
      <c r="H59" s="14">
        <v>1</v>
      </c>
    </row>
    <row r="60" spans="4:14" ht="15.75" customHeight="1" thickBot="1" x14ac:dyDescent="0.25">
      <c r="D60" s="47"/>
      <c r="E60" s="16" t="s">
        <v>22</v>
      </c>
      <c r="F60" s="16"/>
      <c r="G60" s="14">
        <v>1</v>
      </c>
      <c r="H60" s="25">
        <v>1</v>
      </c>
    </row>
    <row r="61" spans="4:14" ht="15.75" customHeight="1" thickBot="1" x14ac:dyDescent="0.25">
      <c r="D61" s="47"/>
      <c r="E61" s="16" t="s">
        <v>23</v>
      </c>
      <c r="F61" s="16"/>
      <c r="G61" s="14">
        <v>1</v>
      </c>
      <c r="H61" s="25">
        <v>0</v>
      </c>
    </row>
    <row r="62" spans="4:14" ht="15.75" customHeight="1" thickBot="1" x14ac:dyDescent="0.25">
      <c r="D62" s="47"/>
      <c r="E62" s="16" t="s">
        <v>24</v>
      </c>
      <c r="F62" s="16"/>
      <c r="G62" s="14">
        <v>1</v>
      </c>
      <c r="H62" s="25">
        <v>0</v>
      </c>
    </row>
    <row r="63" spans="4:14" ht="15.75" customHeight="1" thickBot="1" x14ac:dyDescent="0.25">
      <c r="D63" s="47"/>
      <c r="E63" s="16" t="s">
        <v>25</v>
      </c>
      <c r="F63" s="16"/>
      <c r="G63" s="14">
        <v>1</v>
      </c>
      <c r="H63" s="25">
        <v>0</v>
      </c>
    </row>
    <row r="64" spans="4:14" ht="15.75" customHeight="1" thickBot="1" x14ac:dyDescent="0.25">
      <c r="D64" s="47"/>
      <c r="E64" s="16" t="s">
        <v>26</v>
      </c>
      <c r="F64" s="16"/>
      <c r="G64" s="14">
        <v>1</v>
      </c>
      <c r="H64" s="25">
        <v>0</v>
      </c>
    </row>
    <row r="65" spans="4:8" ht="15.75" customHeight="1" thickBot="1" x14ac:dyDescent="0.25">
      <c r="D65" s="47"/>
      <c r="E65" s="16" t="s">
        <v>27</v>
      </c>
      <c r="F65" s="16"/>
      <c r="G65" s="14">
        <v>1</v>
      </c>
      <c r="H65" s="25">
        <v>0</v>
      </c>
    </row>
    <row r="66" spans="4:8" ht="15.75" customHeight="1" thickBot="1" x14ac:dyDescent="0.25">
      <c r="D66" s="47"/>
      <c r="E66" s="16" t="s">
        <v>28</v>
      </c>
      <c r="F66" s="16"/>
      <c r="G66" s="14">
        <v>1</v>
      </c>
      <c r="H66" s="25">
        <v>0</v>
      </c>
    </row>
    <row r="67" spans="4:8" ht="15.75" customHeight="1" thickBot="1" x14ac:dyDescent="0.25">
      <c r="D67" s="47"/>
      <c r="E67" s="16" t="s">
        <v>29</v>
      </c>
      <c r="F67" s="16"/>
      <c r="G67" s="14">
        <v>1</v>
      </c>
      <c r="H67" s="25">
        <v>1</v>
      </c>
    </row>
    <row r="68" spans="4:8" ht="15.75" customHeight="1" thickBot="1" x14ac:dyDescent="0.25">
      <c r="D68" s="47"/>
      <c r="E68" s="16" t="s">
        <v>30</v>
      </c>
      <c r="F68" s="16"/>
      <c r="G68" s="14">
        <v>1</v>
      </c>
      <c r="H68" s="25">
        <v>1</v>
      </c>
    </row>
    <row r="69" spans="4:8" ht="29.25" thickBot="1" x14ac:dyDescent="0.25">
      <c r="D69" s="47"/>
      <c r="E69" s="16" t="s">
        <v>31</v>
      </c>
      <c r="F69" s="16"/>
      <c r="G69" s="14">
        <v>1</v>
      </c>
      <c r="H69" s="25">
        <v>0</v>
      </c>
    </row>
    <row r="70" spans="4:8" ht="29.25" thickBot="1" x14ac:dyDescent="0.25">
      <c r="D70" s="47"/>
      <c r="E70" s="16" t="s">
        <v>32</v>
      </c>
      <c r="F70" s="16"/>
      <c r="G70" s="14">
        <v>1</v>
      </c>
      <c r="H70" s="25">
        <v>0</v>
      </c>
    </row>
    <row r="71" spans="4:8" ht="15" thickBot="1" x14ac:dyDescent="0.25">
      <c r="D71" s="47"/>
      <c r="E71" s="29" t="s">
        <v>78</v>
      </c>
      <c r="F71" s="29"/>
      <c r="G71" s="29"/>
      <c r="H71" s="29"/>
    </row>
    <row r="72" spans="4:8" ht="15" thickBot="1" x14ac:dyDescent="0.25">
      <c r="D72" s="47"/>
      <c r="E72" s="23" t="s">
        <v>73</v>
      </c>
      <c r="F72" s="23" t="s">
        <v>76</v>
      </c>
      <c r="G72" s="22"/>
      <c r="H72" s="22">
        <v>0</v>
      </c>
    </row>
    <row r="73" spans="4:8" ht="15" thickBot="1" x14ac:dyDescent="0.25">
      <c r="D73" s="47"/>
      <c r="E73" s="23" t="s">
        <v>74</v>
      </c>
      <c r="F73" s="23" t="s">
        <v>75</v>
      </c>
      <c r="G73" s="22"/>
      <c r="H73" s="22">
        <v>0</v>
      </c>
    </row>
    <row r="74" spans="4:8" ht="29.25" thickBot="1" x14ac:dyDescent="0.25">
      <c r="D74" s="47"/>
      <c r="E74" s="23" t="s">
        <v>70</v>
      </c>
      <c r="F74" s="23" t="s">
        <v>77</v>
      </c>
      <c r="G74" s="22"/>
      <c r="H74" s="22">
        <v>0</v>
      </c>
    </row>
    <row r="75" spans="4:8" ht="29.25" thickBot="1" x14ac:dyDescent="0.25">
      <c r="D75" s="47"/>
      <c r="E75" s="16" t="s">
        <v>71</v>
      </c>
      <c r="F75" s="23" t="s">
        <v>82</v>
      </c>
      <c r="G75" s="22"/>
      <c r="H75" s="22">
        <v>-7</v>
      </c>
    </row>
    <row r="76" spans="4:8" ht="15" customHeight="1" thickBot="1" x14ac:dyDescent="0.25">
      <c r="D76" s="47"/>
      <c r="E76" s="36" t="s">
        <v>54</v>
      </c>
      <c r="F76" s="36"/>
      <c r="G76" s="36"/>
      <c r="H76" s="26">
        <f>SUM(H51:H57,H59:H70,H72:H75)</f>
        <v>27</v>
      </c>
    </row>
    <row r="77" spans="4:8" ht="9.75" customHeight="1" thickBot="1" x14ac:dyDescent="0.25">
      <c r="D77" s="48"/>
      <c r="E77" s="36"/>
      <c r="F77" s="36"/>
      <c r="G77" s="36"/>
      <c r="H77" s="26"/>
    </row>
    <row r="78" spans="4:8" ht="15" thickBot="1" x14ac:dyDescent="0.25">
      <c r="D78" s="35"/>
      <c r="E78" s="35"/>
      <c r="F78" s="35"/>
      <c r="G78" s="35"/>
      <c r="H78" s="35"/>
    </row>
    <row r="79" spans="4:8" ht="29.25" customHeight="1" thickBot="1" x14ac:dyDescent="0.25">
      <c r="D79" s="37" t="s">
        <v>61</v>
      </c>
      <c r="E79" s="39" t="s">
        <v>56</v>
      </c>
      <c r="F79" s="40"/>
      <c r="G79" s="14" t="s">
        <v>38</v>
      </c>
      <c r="H79" s="14" t="s">
        <v>39</v>
      </c>
    </row>
    <row r="80" spans="4:8" ht="66" customHeight="1" thickBot="1" x14ac:dyDescent="0.25">
      <c r="D80" s="37"/>
      <c r="E80" s="42" t="s">
        <v>55</v>
      </c>
      <c r="F80" s="43"/>
      <c r="G80" s="19"/>
      <c r="H80" s="19"/>
    </row>
    <row r="81" spans="4:8" ht="86.25" customHeight="1" thickBot="1" x14ac:dyDescent="0.25">
      <c r="D81" s="37"/>
      <c r="E81" s="18" t="s">
        <v>57</v>
      </c>
      <c r="F81" s="16" t="s">
        <v>33</v>
      </c>
      <c r="G81" s="19">
        <v>7</v>
      </c>
      <c r="H81" s="19">
        <v>7</v>
      </c>
    </row>
    <row r="82" spans="4:8" ht="95.25" customHeight="1" thickBot="1" x14ac:dyDescent="0.25">
      <c r="D82" s="37"/>
      <c r="E82" s="18" t="s">
        <v>59</v>
      </c>
      <c r="F82" s="16" t="s">
        <v>34</v>
      </c>
      <c r="G82" s="14">
        <v>7</v>
      </c>
      <c r="H82" s="14">
        <v>5</v>
      </c>
    </row>
    <row r="83" spans="4:8" ht="77.25" customHeight="1" thickBot="1" x14ac:dyDescent="0.25">
      <c r="D83" s="37"/>
      <c r="E83" s="18" t="s">
        <v>58</v>
      </c>
      <c r="F83" s="16" t="s">
        <v>35</v>
      </c>
      <c r="G83" s="14">
        <v>7</v>
      </c>
      <c r="H83" s="14">
        <v>7</v>
      </c>
    </row>
    <row r="84" spans="4:8" ht="117.75" customHeight="1" thickBot="1" x14ac:dyDescent="0.25">
      <c r="D84" s="37"/>
      <c r="E84" s="18" t="s">
        <v>71</v>
      </c>
      <c r="F84" s="16" t="s">
        <v>81</v>
      </c>
      <c r="G84" s="14"/>
      <c r="H84" s="14">
        <v>0</v>
      </c>
    </row>
    <row r="85" spans="4:8" ht="15" thickBot="1" x14ac:dyDescent="0.25">
      <c r="D85" s="37"/>
      <c r="E85" s="36" t="s">
        <v>60</v>
      </c>
      <c r="F85" s="36"/>
      <c r="G85" s="36"/>
      <c r="H85" s="41">
        <f>SUM(H81:H84)</f>
        <v>19</v>
      </c>
    </row>
    <row r="86" spans="4:8" ht="15" thickBot="1" x14ac:dyDescent="0.25">
      <c r="D86" s="37"/>
      <c r="E86" s="36"/>
      <c r="F86" s="36"/>
      <c r="G86" s="36"/>
      <c r="H86" s="41"/>
    </row>
    <row r="87" spans="4:8" ht="18.75" thickBot="1" x14ac:dyDescent="0.25">
      <c r="D87" s="33" t="s">
        <v>69</v>
      </c>
      <c r="E87" s="33"/>
      <c r="F87" s="33"/>
      <c r="G87" s="33"/>
      <c r="H87" s="33"/>
    </row>
    <row r="88" spans="4:8" ht="29.25" thickBot="1" x14ac:dyDescent="0.25">
      <c r="D88" s="38" t="s">
        <v>62</v>
      </c>
      <c r="E88" s="39" t="s">
        <v>56</v>
      </c>
      <c r="F88" s="40"/>
      <c r="G88" s="14" t="s">
        <v>38</v>
      </c>
      <c r="H88" s="14" t="s">
        <v>39</v>
      </c>
    </row>
    <row r="89" spans="4:8" ht="33" customHeight="1" thickBot="1" x14ac:dyDescent="0.25">
      <c r="D89" s="38"/>
      <c r="E89" s="30" t="s">
        <v>36</v>
      </c>
      <c r="F89" s="30"/>
      <c r="G89" s="26">
        <v>5</v>
      </c>
      <c r="H89" s="26">
        <v>5</v>
      </c>
    </row>
    <row r="90" spans="4:8" ht="20.25" customHeight="1" thickBot="1" x14ac:dyDescent="0.25">
      <c r="D90" s="38"/>
      <c r="E90" s="30" t="s">
        <v>63</v>
      </c>
      <c r="F90" s="30"/>
      <c r="G90" s="26"/>
      <c r="H90" s="26"/>
    </row>
    <row r="91" spans="4:8" ht="15" thickBot="1" x14ac:dyDescent="0.25">
      <c r="D91" s="38"/>
      <c r="E91" s="36" t="s">
        <v>64</v>
      </c>
      <c r="F91" s="36"/>
      <c r="G91" s="36"/>
      <c r="H91" s="41">
        <f>H89</f>
        <v>5</v>
      </c>
    </row>
    <row r="92" spans="4:8" ht="20.25" customHeight="1" thickBot="1" x14ac:dyDescent="0.25">
      <c r="D92" s="38"/>
      <c r="E92" s="36"/>
      <c r="F92" s="36"/>
      <c r="G92" s="36"/>
      <c r="H92" s="41"/>
    </row>
    <row r="93" spans="4:8" ht="18" x14ac:dyDescent="0.2">
      <c r="D93" s="34" t="s">
        <v>37</v>
      </c>
      <c r="E93" s="34"/>
      <c r="F93" s="34"/>
      <c r="G93" s="34"/>
      <c r="H93" s="34"/>
    </row>
    <row r="95" spans="4:8" x14ac:dyDescent="0.2">
      <c r="E95" s="7"/>
    </row>
  </sheetData>
  <mergeCells count="63">
    <mergeCell ref="D8:H8"/>
    <mergeCell ref="E49:F49"/>
    <mergeCell ref="E76:G77"/>
    <mergeCell ref="D37:H37"/>
    <mergeCell ref="D38:D42"/>
    <mergeCell ref="G38:G39"/>
    <mergeCell ref="H38:H39"/>
    <mergeCell ref="E38:F39"/>
    <mergeCell ref="E40:F40"/>
    <mergeCell ref="D12:D28"/>
    <mergeCell ref="E27:G28"/>
    <mergeCell ref="E36:G36"/>
    <mergeCell ref="E32:F32"/>
    <mergeCell ref="E30:F31"/>
    <mergeCell ref="D30:D36"/>
    <mergeCell ref="D9:G9"/>
    <mergeCell ref="D5:E5"/>
    <mergeCell ref="D4:H4"/>
    <mergeCell ref="E46:F46"/>
    <mergeCell ref="E47:F47"/>
    <mergeCell ref="E48:F48"/>
    <mergeCell ref="E44:F44"/>
    <mergeCell ref="H13:H18"/>
    <mergeCell ref="G13:G18"/>
    <mergeCell ref="D44:D77"/>
    <mergeCell ref="E42:G42"/>
    <mergeCell ref="G40:G41"/>
    <mergeCell ref="H40:H41"/>
    <mergeCell ref="D43:H43"/>
    <mergeCell ref="G33:G35"/>
    <mergeCell ref="H33:H35"/>
    <mergeCell ref="D29:H29"/>
    <mergeCell ref="D93:H93"/>
    <mergeCell ref="D78:H78"/>
    <mergeCell ref="E85:G86"/>
    <mergeCell ref="D79:D86"/>
    <mergeCell ref="E91:G92"/>
    <mergeCell ref="G89:G90"/>
    <mergeCell ref="H89:H90"/>
    <mergeCell ref="D88:D92"/>
    <mergeCell ref="E88:F88"/>
    <mergeCell ref="E89:F89"/>
    <mergeCell ref="E90:F90"/>
    <mergeCell ref="D87:H87"/>
    <mergeCell ref="H85:H86"/>
    <mergeCell ref="H91:H92"/>
    <mergeCell ref="E80:F80"/>
    <mergeCell ref="E79:F79"/>
    <mergeCell ref="D11:H11"/>
    <mergeCell ref="F17:F18"/>
    <mergeCell ref="E12:E18"/>
    <mergeCell ref="H27:H28"/>
    <mergeCell ref="E33:F35"/>
    <mergeCell ref="G30:G31"/>
    <mergeCell ref="H30:H31"/>
    <mergeCell ref="H76:H77"/>
    <mergeCell ref="E45:F45"/>
    <mergeCell ref="E58:H58"/>
    <mergeCell ref="E50:H50"/>
    <mergeCell ref="E41:F41"/>
    <mergeCell ref="E71:H71"/>
    <mergeCell ref="H45:H49"/>
    <mergeCell ref="G45:G49"/>
  </mergeCells>
  <pageMargins left="0.7" right="0.7" top="0.75" bottom="0.75" header="0.3" footer="0.3"/>
  <pageSetup paperSize="9" orientation="portrait" horizontalDpi="300" verticalDpi="300" r:id="rId1"/>
  <drawing r:id="rId2"/>
  <legacyDrawing r:id="rId3"/>
  <oleObjects>
    <mc:AlternateContent xmlns:mc="http://schemas.openxmlformats.org/markup-compatibility/2006">
      <mc:Choice Requires="x14">
        <oleObject progId="Visio.Drawing.15" shapeId="1025" r:id="rId4">
          <objectPr defaultSize="0" autoPict="0" r:id="rId5">
            <anchor moveWithCells="1" sizeWithCells="1">
              <from>
                <xdr:col>4</xdr:col>
                <xdr:colOff>0</xdr:colOff>
                <xdr:row>93</xdr:row>
                <xdr:rowOff>0</xdr:rowOff>
              </from>
              <to>
                <xdr:col>15</xdr:col>
                <xdr:colOff>428625</xdr:colOff>
                <xdr:row>118</xdr:row>
                <xdr:rowOff>19050</xdr:rowOff>
              </to>
            </anchor>
          </objectPr>
        </oleObject>
      </mc:Choice>
      <mc:Fallback>
        <oleObject progId="Visio.Drawing.15" shapeId="1025"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2023-02-28T13:42:49Z</dcterms:modified>
</cp:coreProperties>
</file>